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35" windowWidth="15480" windowHeight="50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<sst xmlns="http://schemas.openxmlformats.org/spreadsheetml/2006/main" count="864" uniqueCount="218">
  <si>
    <t>Tot.</t>
  </si>
  <si>
    <t>Desc.</t>
  </si>
  <si>
    <t>Des.</t>
  </si>
  <si>
    <t>Num.</t>
  </si>
  <si>
    <t>1ª R.</t>
  </si>
  <si>
    <t>2ª R</t>
  </si>
  <si>
    <t>3ª R</t>
  </si>
  <si>
    <t>4ª R</t>
  </si>
  <si>
    <t>5ª R</t>
  </si>
  <si>
    <t>6ª R</t>
  </si>
  <si>
    <t>7ª R</t>
  </si>
  <si>
    <t>cl.</t>
  </si>
  <si>
    <t>pt.</t>
  </si>
  <si>
    <t>R1</t>
  </si>
  <si>
    <t>R2</t>
  </si>
  <si>
    <t>R3</t>
  </si>
  <si>
    <t>R4</t>
  </si>
  <si>
    <t>R6</t>
  </si>
  <si>
    <t>R7</t>
  </si>
  <si>
    <t>R5</t>
  </si>
  <si>
    <t>2 D</t>
  </si>
  <si>
    <t>Clube</t>
  </si>
  <si>
    <t>Cat.</t>
  </si>
  <si>
    <t>8ª R</t>
  </si>
  <si>
    <t>R8</t>
  </si>
  <si>
    <t>VDS</t>
  </si>
  <si>
    <t>CNC</t>
  </si>
  <si>
    <t>YCB</t>
  </si>
  <si>
    <t>ICB</t>
  </si>
  <si>
    <t>ICSC</t>
  </si>
  <si>
    <t>RJ</t>
  </si>
  <si>
    <t>SC</t>
  </si>
  <si>
    <t>RS</t>
  </si>
  <si>
    <t>DF</t>
  </si>
  <si>
    <t>PE</t>
  </si>
  <si>
    <t>SP</t>
  </si>
  <si>
    <t>BA</t>
  </si>
  <si>
    <t>PR</t>
  </si>
  <si>
    <t>UF</t>
  </si>
  <si>
    <t>40º CAMPEONATO BRASILEIRO DA CLASSE OPTIMIST 2012</t>
  </si>
  <si>
    <t>12 a 22 de Janeiro de 2012</t>
  </si>
  <si>
    <t>Clube dos Jangadeiros</t>
  </si>
  <si>
    <t>Porto Alegre - RS</t>
  </si>
  <si>
    <t>Nome</t>
  </si>
  <si>
    <t>Valor 'Letras'</t>
  </si>
  <si>
    <t>R9</t>
  </si>
  <si>
    <t>R10</t>
  </si>
  <si>
    <t>R11</t>
  </si>
  <si>
    <t>R12</t>
  </si>
  <si>
    <t>R13</t>
  </si>
  <si>
    <t>R14</t>
  </si>
  <si>
    <t>R15</t>
  </si>
  <si>
    <t>9ª R</t>
  </si>
  <si>
    <t>10ª R</t>
  </si>
  <si>
    <t>11ª R</t>
  </si>
  <si>
    <t>12ª R</t>
  </si>
  <si>
    <t>13ª R</t>
  </si>
  <si>
    <t>14ª R</t>
  </si>
  <si>
    <t>15ª R</t>
  </si>
  <si>
    <t>Cor</t>
  </si>
  <si>
    <t>1D</t>
  </si>
  <si>
    <t>Total</t>
  </si>
  <si>
    <t>Alex Sander Cleverson da Costa</t>
  </si>
  <si>
    <t>ICLI</t>
  </si>
  <si>
    <t>Inf.</t>
  </si>
  <si>
    <t>VERDE</t>
  </si>
  <si>
    <t>Alexander Egon Essle</t>
  </si>
  <si>
    <t>YCSA</t>
  </si>
  <si>
    <t>Juv.</t>
  </si>
  <si>
    <t>AMARELO</t>
  </si>
  <si>
    <t>Américo Pinheiro da Costa</t>
  </si>
  <si>
    <t>CDJ</t>
  </si>
  <si>
    <t>Ana Paula Lutz do Canto</t>
  </si>
  <si>
    <t>Fem./Inf.</t>
  </si>
  <si>
    <t>André de Mari Fiuza</t>
  </si>
  <si>
    <t>Andrey de Oliveira Godoy</t>
  </si>
  <si>
    <t>Antonio S. de Souza Aranha</t>
  </si>
  <si>
    <t>Aurelino Cândido da Silva Filho</t>
  </si>
  <si>
    <t>CIC</t>
  </si>
  <si>
    <t>AZUL</t>
  </si>
  <si>
    <t>Bernardo Souza Pinto Tostes</t>
  </si>
  <si>
    <t>ICRJ</t>
  </si>
  <si>
    <t>VERMELHO</t>
  </si>
  <si>
    <t>Breno Segabinazzi Kneipp</t>
  </si>
  <si>
    <t>Bruno Egger</t>
  </si>
  <si>
    <t>Bruno José A. Macieira Ramos</t>
  </si>
  <si>
    <t>Bruno Olinto Antoun</t>
  </si>
  <si>
    <t>Caio Breyer Marques</t>
  </si>
  <si>
    <t>Caio Leite Soares</t>
  </si>
  <si>
    <t>Mir.</t>
  </si>
  <si>
    <t>Caio Queiroz Uchôa</t>
  </si>
  <si>
    <t>Camila Rukat Maia</t>
  </si>
  <si>
    <t>Carlos Eduardo Lins Monteiro Lopes</t>
  </si>
  <si>
    <t>Clara Correia Lima Félix</t>
  </si>
  <si>
    <t>Fem./juv.</t>
  </si>
  <si>
    <t>Clara Villaça Renault Penteado</t>
  </si>
  <si>
    <t>Daniel Cardoso de Carvalho</t>
  </si>
  <si>
    <t>Daniel Guimarães Silva</t>
  </si>
  <si>
    <t>Eduardo Costa Nascimento de Carvalho</t>
  </si>
  <si>
    <t>Eric Belda</t>
  </si>
  <si>
    <t>CCSP</t>
  </si>
  <si>
    <t>Èricka Abreu</t>
  </si>
  <si>
    <t>Fem./Juv.</t>
  </si>
  <si>
    <t>Erik Gunnar Rebelo Hoffmann</t>
  </si>
  <si>
    <t>Erik Mendes Novak</t>
  </si>
  <si>
    <t>Esther Pessanha Ferreira Wöllner</t>
  </si>
  <si>
    <t>Felipe de Santa Ritta e Rondina</t>
  </si>
  <si>
    <t>Felipe Diniz</t>
  </si>
  <si>
    <t xml:space="preserve">Felipe Toledo </t>
  </si>
  <si>
    <t>Fernando Alonso Rocha Leão</t>
  </si>
  <si>
    <t>Frederico Rohl Rodrigues</t>
  </si>
  <si>
    <t>Gabriel Eldstrodt</t>
  </si>
  <si>
    <t>Gabriel Kern</t>
  </si>
  <si>
    <t xml:space="preserve">Gabriel Lopes </t>
  </si>
  <si>
    <t>Gabriela Porto da Luz Chianello</t>
  </si>
  <si>
    <t>Gabriella Marques Kidd</t>
  </si>
  <si>
    <t>Gerald Hamilton Wicks</t>
  </si>
  <si>
    <t>Giovanne Cassaro Pistorelo</t>
  </si>
  <si>
    <t>Guilherme Plentz</t>
  </si>
  <si>
    <t>Guilherme Robert Berenhauser</t>
  </si>
  <si>
    <t>Gustavo Andrade Macedo</t>
  </si>
  <si>
    <t>Gustavo Costa Nascimento de Carvalho</t>
  </si>
  <si>
    <t>Gustavo Luis Ribeiro Abdulklech</t>
  </si>
  <si>
    <t>Gustavo Queiroz Melcher</t>
  </si>
  <si>
    <t>Helena Brener de Figueiredo</t>
  </si>
  <si>
    <t>Helena van Swaay De Marchi</t>
  </si>
  <si>
    <t>Henrique de Barros Correia Melo</t>
  </si>
  <si>
    <t>Henrique Oliveira Alves Santos</t>
  </si>
  <si>
    <t>Iagor Simões Franco</t>
  </si>
  <si>
    <t>Igor Rocha Azevedo</t>
  </si>
  <si>
    <t>Isabella G. S. de Sá Ribeiro</t>
  </si>
  <si>
    <t>Isadora Correa Pignataro</t>
  </si>
  <si>
    <t>João Emilio M. Vasconcellos</t>
  </si>
  <si>
    <t>João Guttmann Petersen</t>
  </si>
  <si>
    <t>João Pedro Frimm</t>
  </si>
  <si>
    <t>João Pedro Peiter de Barros Barreto</t>
  </si>
  <si>
    <t>João Pedro Saavedra</t>
  </si>
  <si>
    <t>João Pedro Tatsch</t>
  </si>
  <si>
    <t>João Victor Maximiliano</t>
  </si>
  <si>
    <t>Jonatan Lehrke</t>
  </si>
  <si>
    <t>José Afonso Hackerott</t>
  </si>
  <si>
    <t>YCP</t>
  </si>
  <si>
    <t>Julia Vieira Correia</t>
  </si>
  <si>
    <t>Lars Kaufmann Kunath</t>
  </si>
  <si>
    <t>Leonardo Carvalho</t>
  </si>
  <si>
    <t>Leonardo Lombardi</t>
  </si>
  <si>
    <t>Leticia Cazale Machado</t>
  </si>
  <si>
    <t>Lucas de Almeida Abreu Faria</t>
  </si>
  <si>
    <t>Luis Antonio Dotta</t>
  </si>
  <si>
    <t>Luisa Torres H. Gandolpho</t>
  </si>
  <si>
    <t>CNP</t>
  </si>
  <si>
    <t>Luiz Felipe Matos dos Santos</t>
  </si>
  <si>
    <t>Luiz Otávio Vieira Correia</t>
  </si>
  <si>
    <t>Lukas Roth</t>
  </si>
  <si>
    <t>Marcelo Gallicchio</t>
  </si>
  <si>
    <t>Marco Paulo Schwandt</t>
  </si>
  <si>
    <t>Maria Luiza Cimardi Rupp</t>
  </si>
  <si>
    <t>Marina Issler Rittscher</t>
  </si>
  <si>
    <t>Marina P. Hutzler</t>
  </si>
  <si>
    <t>Matheus Barbosa</t>
  </si>
  <si>
    <t>RYC</t>
  </si>
  <si>
    <t>Matheus Henrique Nascimento</t>
  </si>
  <si>
    <t>Maurício Silva Brandão</t>
  </si>
  <si>
    <t>EVI</t>
  </si>
  <si>
    <t>Michel Scheffer Durieux</t>
  </si>
  <si>
    <t>Natascha S. Böddener</t>
  </si>
  <si>
    <t>Olivia Belda</t>
  </si>
  <si>
    <t>Paola Robert Berenhauser</t>
  </si>
  <si>
    <t>Pedro Luiz Marcondes Corrêa</t>
  </si>
  <si>
    <t>Pedro Paulo Novaes de Mendonça</t>
  </si>
  <si>
    <t>Pedro Zonta</t>
  </si>
  <si>
    <t>Phillip Edward Essle</t>
  </si>
  <si>
    <t>Phillip Rump</t>
  </si>
  <si>
    <t>Pietro Breyer Marques</t>
  </si>
  <si>
    <t>Rafael da Silva</t>
  </si>
  <si>
    <t>Rafael Moreira da Costa Nunes Ribeiro</t>
  </si>
  <si>
    <t>Rafael Rizzato</t>
  </si>
  <si>
    <t>Rafael Servaes</t>
  </si>
  <si>
    <t>Ricardo Costa</t>
  </si>
  <si>
    <t>Ricardo Luz Bittencourt</t>
  </si>
  <si>
    <t>Rodrigo Dabus</t>
  </si>
  <si>
    <t>Rodrigo Luz</t>
  </si>
  <si>
    <t>Rubem Ferreira dos Santos Neto</t>
  </si>
  <si>
    <t>Sabrina Faria Magalhães</t>
  </si>
  <si>
    <t>Stefany Lehrke</t>
  </si>
  <si>
    <t>Stephan Kaufmann Kunath</t>
  </si>
  <si>
    <t>Theresa martins Blount</t>
  </si>
  <si>
    <t>Thiago Ribas</t>
  </si>
  <si>
    <t>Thomas Rodrigues da Silva</t>
  </si>
  <si>
    <t>Thomas Roth</t>
  </si>
  <si>
    <t>Tiago da Costa Pinto Soares</t>
  </si>
  <si>
    <t>Tiago fernandes Simões C. Brügger</t>
  </si>
  <si>
    <t>Tiago Loch Quevedo</t>
  </si>
  <si>
    <t>Tiago Magalhães</t>
  </si>
  <si>
    <t>Tiago Monteiro</t>
  </si>
  <si>
    <t>Victor Lira da Costa</t>
  </si>
  <si>
    <t>EVi</t>
  </si>
  <si>
    <t>Victor van Swaay De Marchi</t>
  </si>
  <si>
    <t>Victoria Freitas Lopes de Castro</t>
  </si>
  <si>
    <t>Vitor Costa de Almeida Abreu</t>
  </si>
  <si>
    <t>Vitor da Costa Pinto Soares</t>
  </si>
  <si>
    <t>CBC</t>
  </si>
  <si>
    <t>RE</t>
  </si>
  <si>
    <t>Vitor Egger</t>
  </si>
  <si>
    <t>Vitor Mazal Krauss</t>
  </si>
  <si>
    <t>Yuri Reithler</t>
  </si>
  <si>
    <t>Mirim</t>
  </si>
  <si>
    <t>BFD</t>
  </si>
  <si>
    <t>DNC</t>
  </si>
  <si>
    <t>DNF</t>
  </si>
  <si>
    <t>DNE</t>
  </si>
  <si>
    <t>DPI</t>
  </si>
  <si>
    <t>DSQ</t>
  </si>
  <si>
    <t xml:space="preserve"> </t>
  </si>
  <si>
    <t>OCS</t>
  </si>
  <si>
    <t>Infantil</t>
  </si>
  <si>
    <t>Luiza Macedo Cruz</t>
  </si>
  <si>
    <t>Inf/Fem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</si>
</sst>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color indexed="9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0"/>
      <name val="Arial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72" fontId="10" fillId="0" borderId="1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1" fontId="7" fillId="16" borderId="1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16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2" fontId="7" fillId="0" borderId="12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9"/>
  <sheetViews>
    <sheetView showGridLines="0" tabSelected="1" zoomScale="85" zoomScaleNormal="85" zoomScaleSheetLayoutView="100" zoomScalePageLayoutView="0" workbookViewId="0" topLeftCell="A1">
      <selection activeCell="A8" sqref="A8:A129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33.421875" style="3" customWidth="1"/>
    <col min="4" max="5" width="5.8515625" style="3" customWidth="1"/>
    <col min="6" max="6" width="8.28125" style="3" customWidth="1"/>
    <col min="7" max="7" width="9.28125" style="3" customWidth="1"/>
    <col min="8" max="10" width="3.7109375" style="0" customWidth="1"/>
    <col min="11" max="11" width="5.28125" style="0" customWidth="1"/>
    <col min="12" max="13" width="3.7109375" style="0" customWidth="1"/>
    <col min="14" max="15" width="3.7109375" style="2" customWidth="1"/>
    <col min="16" max="17" width="3.7109375" style="0" customWidth="1"/>
    <col min="18" max="18" width="3.8515625" style="0" customWidth="1"/>
    <col min="19" max="37" width="3.7109375" style="0" customWidth="1"/>
    <col min="38" max="38" width="5.28125" style="0" customWidth="1"/>
    <col min="39" max="39" width="4.57421875" style="0" customWidth="1"/>
    <col min="40" max="40" width="3.7109375" style="0" customWidth="1"/>
    <col min="41" max="41" width="5.28125" style="0" customWidth="1"/>
    <col min="42" max="42" width="4.7109375" style="0" customWidth="1"/>
    <col min="43" max="43" width="2.421875" style="0" customWidth="1"/>
    <col min="44" max="44" width="5.57421875" style="21" customWidth="1"/>
    <col min="45" max="45" width="1.1484375" style="0" customWidth="1"/>
    <col min="46" max="46" width="5.00390625" style="0" customWidth="1"/>
    <col min="47" max="50" width="3.28125" style="0" customWidth="1"/>
    <col min="51" max="51" width="4.57421875" style="0" customWidth="1"/>
    <col min="52" max="53" width="3.28125" style="0" customWidth="1"/>
    <col min="54" max="54" width="4.140625" style="0" customWidth="1"/>
    <col min="55" max="60" width="5.140625" style="0" customWidth="1"/>
  </cols>
  <sheetData>
    <row r="1" spans="1:42" ht="20.25">
      <c r="A1" s="47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1:42" ht="15">
      <c r="A2" s="49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spans="1:42" ht="15">
      <c r="A3" s="49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1:42" ht="15">
      <c r="A4" s="49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1:50" ht="15" customHeight="1" thickBot="1">
      <c r="A5" s="10"/>
      <c r="B5" s="12"/>
      <c r="C5" s="24"/>
      <c r="D5" s="12"/>
      <c r="E5" s="12"/>
      <c r="F5" s="12"/>
      <c r="G5" s="12"/>
      <c r="H5" s="4"/>
      <c r="L5" s="51"/>
      <c r="M5" s="52"/>
      <c r="N5" s="52"/>
      <c r="O5" s="6"/>
      <c r="P5" s="7"/>
      <c r="Q5" s="5"/>
      <c r="R5" s="7"/>
      <c r="S5" s="5"/>
      <c r="T5" s="7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8"/>
      <c r="AR5" s="22"/>
      <c r="AS5" s="9"/>
      <c r="AT5" s="15">
        <v>62</v>
      </c>
      <c r="AU5" s="25" t="s">
        <v>44</v>
      </c>
      <c r="AV5" s="25"/>
      <c r="AW5" s="25"/>
      <c r="AX5" s="25"/>
    </row>
    <row r="6" spans="1:60" ht="15.75" customHeight="1" thickTop="1">
      <c r="A6" s="11"/>
      <c r="B6" s="50" t="s">
        <v>3</v>
      </c>
      <c r="C6" s="50" t="s">
        <v>43</v>
      </c>
      <c r="D6" s="50" t="s">
        <v>21</v>
      </c>
      <c r="E6" s="50" t="s">
        <v>38</v>
      </c>
      <c r="F6" s="50" t="s">
        <v>22</v>
      </c>
      <c r="G6" s="50" t="s">
        <v>59</v>
      </c>
      <c r="H6" s="45" t="s">
        <v>4</v>
      </c>
      <c r="I6" s="46"/>
      <c r="J6" s="45" t="s">
        <v>5</v>
      </c>
      <c r="K6" s="46"/>
      <c r="L6" s="45" t="s">
        <v>6</v>
      </c>
      <c r="M6" s="46"/>
      <c r="N6" s="45" t="s">
        <v>7</v>
      </c>
      <c r="O6" s="46"/>
      <c r="P6" s="45" t="s">
        <v>8</v>
      </c>
      <c r="Q6" s="46"/>
      <c r="R6" s="45" t="s">
        <v>9</v>
      </c>
      <c r="S6" s="46"/>
      <c r="T6" s="45" t="s">
        <v>10</v>
      </c>
      <c r="U6" s="46"/>
      <c r="V6" s="45" t="s">
        <v>23</v>
      </c>
      <c r="W6" s="46"/>
      <c r="X6" s="45" t="s">
        <v>52</v>
      </c>
      <c r="Y6" s="46"/>
      <c r="Z6" s="45" t="s">
        <v>53</v>
      </c>
      <c r="AA6" s="46"/>
      <c r="AB6" s="45" t="s">
        <v>54</v>
      </c>
      <c r="AC6" s="46"/>
      <c r="AD6" s="45" t="s">
        <v>55</v>
      </c>
      <c r="AE6" s="46"/>
      <c r="AF6" s="45" t="s">
        <v>56</v>
      </c>
      <c r="AG6" s="46"/>
      <c r="AH6" s="45" t="s">
        <v>57</v>
      </c>
      <c r="AI6" s="46"/>
      <c r="AJ6" s="45" t="s">
        <v>58</v>
      </c>
      <c r="AK6" s="46"/>
      <c r="AL6" s="28" t="s">
        <v>0</v>
      </c>
      <c r="AM6" s="43" t="s">
        <v>1</v>
      </c>
      <c r="AN6" s="44"/>
      <c r="AO6" s="35" t="s">
        <v>0</v>
      </c>
      <c r="AP6" s="26" t="s">
        <v>61</v>
      </c>
      <c r="AQ6" s="20"/>
      <c r="AR6" s="53" t="s">
        <v>2</v>
      </c>
      <c r="AS6" s="17"/>
      <c r="AT6" s="43" t="s">
        <v>13</v>
      </c>
      <c r="AU6" s="43" t="s">
        <v>14</v>
      </c>
      <c r="AV6" s="43" t="s">
        <v>15</v>
      </c>
      <c r="AW6" s="43" t="s">
        <v>16</v>
      </c>
      <c r="AX6" s="43" t="s">
        <v>19</v>
      </c>
      <c r="AY6" s="43" t="s">
        <v>17</v>
      </c>
      <c r="AZ6" s="43" t="s">
        <v>18</v>
      </c>
      <c r="BA6" s="43" t="s">
        <v>24</v>
      </c>
      <c r="BB6" s="43" t="s">
        <v>45</v>
      </c>
      <c r="BC6" s="43" t="s">
        <v>46</v>
      </c>
      <c r="BD6" s="43" t="s">
        <v>47</v>
      </c>
      <c r="BE6" s="43" t="s">
        <v>48</v>
      </c>
      <c r="BF6" s="43" t="s">
        <v>49</v>
      </c>
      <c r="BG6" s="43" t="s">
        <v>50</v>
      </c>
      <c r="BH6" s="43" t="s">
        <v>51</v>
      </c>
    </row>
    <row r="7" spans="1:60" s="1" customFormat="1" ht="13.5" customHeight="1">
      <c r="A7" s="13"/>
      <c r="B7" s="50"/>
      <c r="C7" s="50"/>
      <c r="D7" s="44"/>
      <c r="E7" s="44"/>
      <c r="F7" s="44"/>
      <c r="G7" s="50"/>
      <c r="H7" s="28" t="s">
        <v>11</v>
      </c>
      <c r="I7" s="28" t="s">
        <v>12</v>
      </c>
      <c r="J7" s="28" t="s">
        <v>11</v>
      </c>
      <c r="K7" s="28" t="s">
        <v>12</v>
      </c>
      <c r="L7" s="28" t="s">
        <v>11</v>
      </c>
      <c r="M7" s="28" t="s">
        <v>12</v>
      </c>
      <c r="N7" s="28" t="s">
        <v>11</v>
      </c>
      <c r="O7" s="28" t="s">
        <v>12</v>
      </c>
      <c r="P7" s="28" t="s">
        <v>11</v>
      </c>
      <c r="Q7" s="28" t="s">
        <v>12</v>
      </c>
      <c r="R7" s="28" t="s">
        <v>11</v>
      </c>
      <c r="S7" s="28" t="s">
        <v>12</v>
      </c>
      <c r="T7" s="28" t="s">
        <v>11</v>
      </c>
      <c r="U7" s="28" t="s">
        <v>12</v>
      </c>
      <c r="V7" s="28" t="s">
        <v>11</v>
      </c>
      <c r="W7" s="28" t="s">
        <v>12</v>
      </c>
      <c r="X7" s="28" t="s">
        <v>11</v>
      </c>
      <c r="Y7" s="28" t="s">
        <v>12</v>
      </c>
      <c r="Z7" s="28" t="s">
        <v>11</v>
      </c>
      <c r="AA7" s="28" t="s">
        <v>12</v>
      </c>
      <c r="AB7" s="28" t="s">
        <v>11</v>
      </c>
      <c r="AC7" s="28" t="s">
        <v>12</v>
      </c>
      <c r="AD7" s="28" t="s">
        <v>11</v>
      </c>
      <c r="AE7" s="28" t="s">
        <v>12</v>
      </c>
      <c r="AF7" s="28" t="s">
        <v>11</v>
      </c>
      <c r="AG7" s="28" t="s">
        <v>12</v>
      </c>
      <c r="AH7" s="28" t="s">
        <v>11</v>
      </c>
      <c r="AI7" s="28" t="s">
        <v>12</v>
      </c>
      <c r="AJ7" s="28" t="s">
        <v>11</v>
      </c>
      <c r="AK7" s="28" t="s">
        <v>12</v>
      </c>
      <c r="AL7" s="28" t="s">
        <v>12</v>
      </c>
      <c r="AM7" s="44"/>
      <c r="AN7" s="44"/>
      <c r="AO7" s="16" t="s">
        <v>60</v>
      </c>
      <c r="AP7" s="36" t="s">
        <v>20</v>
      </c>
      <c r="AQ7" s="19"/>
      <c r="AR7" s="54"/>
      <c r="AS7" s="18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</row>
    <row r="8" spans="1:60" ht="14.25">
      <c r="A8" s="34">
        <v>1</v>
      </c>
      <c r="B8" s="14">
        <v>3563</v>
      </c>
      <c r="C8" s="37" t="s">
        <v>145</v>
      </c>
      <c r="D8" s="14" t="s">
        <v>26</v>
      </c>
      <c r="E8" s="14" t="s">
        <v>30</v>
      </c>
      <c r="F8" s="14" t="s">
        <v>68</v>
      </c>
      <c r="G8" s="39" t="s">
        <v>69</v>
      </c>
      <c r="H8" s="14">
        <v>1</v>
      </c>
      <c r="I8" s="29">
        <v>1</v>
      </c>
      <c r="J8" s="14">
        <v>3</v>
      </c>
      <c r="K8" s="29">
        <f>IF(OR(J8="DNC",J8="DNF",J8="DNS",J8="DSQ",J8="OCS",J8="RAF",J8="BFD",J8="DNE"),$AT$5+1,J8)</f>
        <v>3</v>
      </c>
      <c r="L8" s="14">
        <v>2</v>
      </c>
      <c r="M8" s="29">
        <f>IF(OR(L8="DNC",L8="DNF",L8="DNS",L8="DSQ",L8="OCS",L8="RAF",L8="BFD",L8="DNE"),$AT$5+1,L8)</f>
        <v>2</v>
      </c>
      <c r="N8" s="14">
        <v>5</v>
      </c>
      <c r="O8" s="29">
        <f>IF(OR(N8="DNC",N8="DNF",N8="DNS",N8="DSQ",N8="OCS",N8="RAF",N8="BFD",N8="DNE"),$AT$5+1,N8)</f>
        <v>5</v>
      </c>
      <c r="P8" s="14">
        <v>1</v>
      </c>
      <c r="Q8" s="29">
        <f>IF(OR(P8="DNC",P8="DNF",P8="DNS",P8="DSQ",P8="OCS",P8="RAF",P8="BFD",P8="DNE"),$AT$5+1,P8)</f>
        <v>1</v>
      </c>
      <c r="R8" s="14">
        <v>1</v>
      </c>
      <c r="S8" s="29">
        <f>IF(OR(R8="DNC",R8="DNF",R8="DNS",R8="DSQ",R8="OCS",R8="RAF",R8="BFD",R8="DNE"),$AT$5+1,R8)</f>
        <v>1</v>
      </c>
      <c r="T8" s="14">
        <v>3</v>
      </c>
      <c r="U8" s="29">
        <f>IF(OR(T8="DNC",T8="DNF",T8="DNS",T8="DSQ",T8="OCS",T8="RAF",T8="BFD",T8="DNE"),$AT$5+1,T8)</f>
        <v>3</v>
      </c>
      <c r="V8" s="30">
        <v>3</v>
      </c>
      <c r="W8" s="29">
        <f>IF(OR(V8="DNC",V8="DNF",V8="DNS",V8="DSQ",V8="OCS",V8="RAF",V8="BFD",V8="DNE"),$AT$5+1,V8)</f>
        <v>3</v>
      </c>
      <c r="X8" s="31">
        <v>4</v>
      </c>
      <c r="Y8" s="29">
        <f>IF(OR(X8="DNC",X8="DNF",X8="DNS",X8="DSQ",X8="OCS",X8="RAF",X8="BFD",X8="DNE"),$AT$5+1,X8)</f>
        <v>4</v>
      </c>
      <c r="Z8" s="31">
        <v>3</v>
      </c>
      <c r="AA8" s="29">
        <f>IF(OR(Z8="DNC",Z8="DNF",Z8="DNS",Z8="DSQ",Z8="OCS",Z8="RAF",Z8="BFD",Z8="DNE"),$AT$5+1,Z8)</f>
        <v>3</v>
      </c>
      <c r="AB8" s="31">
        <v>1</v>
      </c>
      <c r="AC8" s="29">
        <f>IF(OR(AB8="DNC",AB8="DNF",AB8="DNS",AB8="DSQ",AB8="OCS",AB8="RAF",AB8="BFD",AB8="DNE"),$AT$5+1,AB8)</f>
        <v>1</v>
      </c>
      <c r="AD8" s="31">
        <v>2</v>
      </c>
      <c r="AE8" s="29">
        <f>IF(OR(AD8="DNC",AD8="DNF",AD8="DNS",AD8="DSQ",AD8="OCS",AD8="RAF",AD8="BFD",AD8="DNE"),$AT$5+1,AD8)</f>
        <v>2</v>
      </c>
      <c r="AF8" s="31">
        <v>2</v>
      </c>
      <c r="AG8" s="29">
        <f>IF(OR(AF8="DNC",AF8="DNF",AF8="DNS",AF8="DSQ",AF8="OCS",AF8="RAF",AF8="BFD",AF8="DNE"),$AT$5+1,AF8)</f>
        <v>2</v>
      </c>
      <c r="AH8" s="31">
        <v>31</v>
      </c>
      <c r="AI8" s="29">
        <f>IF(OR(AH8="DNC",AH8="DNF",AH8="DNS",AH8="DSQ",AH8="OCS",AH8="RAF",AH8="BFD",AH8="DNE"),$AT$5+1,AH8)</f>
        <v>31</v>
      </c>
      <c r="AJ8" s="31"/>
      <c r="AK8" s="29">
        <f>IF(OR(AJ8="DNC",AJ8="DNF",AJ8="DNS",AJ8="DSQ",AJ8="OCS",AJ8="RAF",AJ8="BFD",AJ8="DNE"),$AT$5+1,AJ8)</f>
        <v>0</v>
      </c>
      <c r="AL8" s="32">
        <f>SUM(AT8:BH8)</f>
        <v>62</v>
      </c>
      <c r="AM8" s="14">
        <f>LARGE(AT8:BH8,1)</f>
        <v>31</v>
      </c>
      <c r="AN8" s="14">
        <f>LARGE(AT8:BH8,2)</f>
        <v>5</v>
      </c>
      <c r="AO8" s="33">
        <f>AL8-AM8</f>
        <v>31</v>
      </c>
      <c r="AP8" s="27">
        <f>AL8-AM8-AN8</f>
        <v>26</v>
      </c>
      <c r="AQ8" s="19"/>
      <c r="AR8" s="23"/>
      <c r="AS8" s="19"/>
      <c r="AT8" s="14">
        <f>I8</f>
        <v>1</v>
      </c>
      <c r="AU8" s="14">
        <f>K8</f>
        <v>3</v>
      </c>
      <c r="AV8" s="14">
        <f>M8</f>
        <v>2</v>
      </c>
      <c r="AW8" s="14">
        <f>O8</f>
        <v>5</v>
      </c>
      <c r="AX8" s="14">
        <f>Q8</f>
        <v>1</v>
      </c>
      <c r="AY8" s="14">
        <f>S8</f>
        <v>1</v>
      </c>
      <c r="AZ8" s="14">
        <f>U8</f>
        <v>3</v>
      </c>
      <c r="BA8" s="14">
        <f>W8</f>
        <v>3</v>
      </c>
      <c r="BB8" s="14">
        <f>Y8</f>
        <v>4</v>
      </c>
      <c r="BC8" s="14">
        <f>AA8</f>
        <v>3</v>
      </c>
      <c r="BD8" s="14">
        <f>AC8</f>
        <v>1</v>
      </c>
      <c r="BE8" s="14">
        <f>AE8</f>
        <v>2</v>
      </c>
      <c r="BF8" s="14">
        <f>AG8</f>
        <v>2</v>
      </c>
      <c r="BG8" s="14">
        <f>AI8</f>
        <v>31</v>
      </c>
      <c r="BH8" s="14">
        <f>AK8</f>
        <v>0</v>
      </c>
    </row>
    <row r="9" spans="1:60" ht="14.25">
      <c r="A9" s="34">
        <v>2</v>
      </c>
      <c r="B9" s="14">
        <v>3489</v>
      </c>
      <c r="C9" s="37" t="s">
        <v>181</v>
      </c>
      <c r="D9" s="14" t="s">
        <v>81</v>
      </c>
      <c r="E9" s="14" t="s">
        <v>30</v>
      </c>
      <c r="F9" s="14" t="s">
        <v>68</v>
      </c>
      <c r="G9" s="38" t="s">
        <v>82</v>
      </c>
      <c r="H9" s="14">
        <v>4</v>
      </c>
      <c r="I9" s="29">
        <f>IF(OR(H9="DNC",H9="DNF",H9="DNS",H9="DSQ",H9="OCS",H9="RAF",H9="BFD",H9="DNE"),$AT$5+1,H9)</f>
        <v>4</v>
      </c>
      <c r="J9" s="14">
        <v>1</v>
      </c>
      <c r="K9" s="29">
        <f>IF(OR(J9="DNC",J9="DNF",J9="DNS",J9="DSQ",J9="OCS",J9="RAF",J9="BFD",J9="DNE"),$AT$5+1,J9)</f>
        <v>1</v>
      </c>
      <c r="L9" s="14">
        <v>1</v>
      </c>
      <c r="M9" s="29">
        <f>IF(OR(L9="DNC",L9="DNF",L9="DNS",L9="DSQ",L9="OCS",L9="RAF",L9="BFD",L9="DNE"),$AT$5+1,L9)</f>
        <v>1</v>
      </c>
      <c r="N9" s="14">
        <v>4</v>
      </c>
      <c r="O9" s="29">
        <f>IF(OR(N9="DNC",N9="DNF",N9="DNS",N9="DSQ",N9="OCS",N9="RAF",N9="BFD",N9="DNE"),$AT$5+1,N9)</f>
        <v>4</v>
      </c>
      <c r="P9" s="14">
        <v>2</v>
      </c>
      <c r="Q9" s="29">
        <f>IF(OR(P9="DNC",P9="DNF",P9="DNS",P9="DSQ",P9="OCS",P9="RAF",P9="BFD",P9="DNE"),$AT$5+1,P9)</f>
        <v>2</v>
      </c>
      <c r="R9" s="14">
        <v>1</v>
      </c>
      <c r="S9" s="29">
        <f>IF(OR(R9="DNC",R9="DNF",R9="DNS",R9="DSQ",R9="OCS",R9="RAF",R9="BFD",R9="DNE"),$AT$5+1,R9)</f>
        <v>1</v>
      </c>
      <c r="T9" s="14">
        <v>1</v>
      </c>
      <c r="U9" s="29">
        <f>IF(OR(T9="DNC",T9="DNF",T9="DNS",T9="DSQ",T9="OCS",T9="RAF",T9="BFD",T9="DNE"),$AT$5+1,T9)</f>
        <v>1</v>
      </c>
      <c r="V9" s="30">
        <v>1</v>
      </c>
      <c r="W9" s="29">
        <f>IF(OR(V9="DNC",V9="DNF",V9="DNS",V9="DSQ",V9="OCS",V9="RAF",V9="BFD",V9="DNE"),$AT$5+1,V9)</f>
        <v>1</v>
      </c>
      <c r="X9" s="31">
        <v>1</v>
      </c>
      <c r="Y9" s="29">
        <f>IF(OR(X9="DNC",X9="DNF",X9="DNS",X9="DSQ",X9="OCS",X9="RAF",X9="BFD",X9="DNE"),$AT$5+1,X9)</f>
        <v>1</v>
      </c>
      <c r="Z9" s="31">
        <v>4</v>
      </c>
      <c r="AA9" s="29">
        <f>IF(OR(Z9="DNC",Z9="DNF",Z9="DNS",Z9="DSQ",Z9="OCS",Z9="RAF",Z9="BFD",Z9="DNE"),$AT$5+1,Z9)</f>
        <v>4</v>
      </c>
      <c r="AB9" s="31">
        <v>11</v>
      </c>
      <c r="AC9" s="29">
        <f>IF(OR(AB9="DNC",AB9="DNF",AB9="DNS",AB9="DSQ",AB9="OCS",AB9="RAF",AB9="BFD",AB9="DNE"),$AT$5+1,AB9)</f>
        <v>11</v>
      </c>
      <c r="AD9" s="31" t="s">
        <v>207</v>
      </c>
      <c r="AE9" s="29">
        <f>IF(OR(AD9="DNC",AD9="DNF",AD9="DNS",AD9="DSQ",AD9="OCS",AD9="RAF",AD9="BFD",AD9="DNE"),$AT$5+1,AD9)</f>
        <v>63</v>
      </c>
      <c r="AF9" s="31">
        <v>2</v>
      </c>
      <c r="AG9" s="29">
        <f>IF(OR(AF9="DNC",AF9="DNF",AF9="DNS",AF9="DSQ",AF9="OCS",AF9="RAF",AF9="BFD",AF9="DNE"),$AT$5+1,AF9)</f>
        <v>2</v>
      </c>
      <c r="AH9" s="31">
        <v>28</v>
      </c>
      <c r="AI9" s="29">
        <f>IF(OR(AH9="DNC",AH9="DNF",AH9="DNS",AH9="DSQ",AH9="OCS",AH9="RAF",AH9="BFD",AH9="DNE"),$AT$5+1,AH9)</f>
        <v>28</v>
      </c>
      <c r="AJ9" s="31"/>
      <c r="AK9" s="29">
        <f>IF(OR(AJ9="DNC",AJ9="DNF",AJ9="DNS",AJ9="DSQ",AJ9="OCS",AJ9="RAF",AJ9="BFD",AJ9="DNE"),$AT$5+1,AJ9)</f>
        <v>0</v>
      </c>
      <c r="AL9" s="32">
        <f>SUM(AT9:BH9)</f>
        <v>124</v>
      </c>
      <c r="AM9" s="14">
        <f>LARGE(AT9:BH9,1)</f>
        <v>63</v>
      </c>
      <c r="AN9" s="14">
        <f>LARGE(AT9:BH9,2)</f>
        <v>28</v>
      </c>
      <c r="AO9" s="33">
        <f>AL9-AM9</f>
        <v>61</v>
      </c>
      <c r="AP9" s="27">
        <f>AL9-AM9-AN9</f>
        <v>33</v>
      </c>
      <c r="AQ9" s="19"/>
      <c r="AR9" s="23"/>
      <c r="AS9" s="19"/>
      <c r="AT9" s="14">
        <f>I9</f>
        <v>4</v>
      </c>
      <c r="AU9" s="14">
        <f>K9</f>
        <v>1</v>
      </c>
      <c r="AV9" s="14">
        <f>M9</f>
        <v>1</v>
      </c>
      <c r="AW9" s="14">
        <f>O9</f>
        <v>4</v>
      </c>
      <c r="AX9" s="14">
        <f>Q9</f>
        <v>2</v>
      </c>
      <c r="AY9" s="14">
        <f>S9</f>
        <v>1</v>
      </c>
      <c r="AZ9" s="14">
        <f>U9</f>
        <v>1</v>
      </c>
      <c r="BA9" s="14">
        <f>W9</f>
        <v>1</v>
      </c>
      <c r="BB9" s="14">
        <f>Y9</f>
        <v>1</v>
      </c>
      <c r="BC9" s="14">
        <f>AA9</f>
        <v>4</v>
      </c>
      <c r="BD9" s="14">
        <f>AC9</f>
        <v>11</v>
      </c>
      <c r="BE9" s="14">
        <f>AE9</f>
        <v>63</v>
      </c>
      <c r="BF9" s="14">
        <f>AG9</f>
        <v>2</v>
      </c>
      <c r="BG9" s="14">
        <f>AI9</f>
        <v>28</v>
      </c>
      <c r="BH9" s="14">
        <f>AK9</f>
        <v>0</v>
      </c>
    </row>
    <row r="10" spans="1:60" ht="14.25">
      <c r="A10" s="34">
        <v>3</v>
      </c>
      <c r="B10" s="14">
        <v>3486</v>
      </c>
      <c r="C10" s="37" t="s">
        <v>187</v>
      </c>
      <c r="D10" s="14" t="s">
        <v>25</v>
      </c>
      <c r="E10" s="14" t="s">
        <v>32</v>
      </c>
      <c r="F10" s="14" t="s">
        <v>68</v>
      </c>
      <c r="G10" s="38" t="s">
        <v>79</v>
      </c>
      <c r="H10" s="14">
        <v>1</v>
      </c>
      <c r="I10" s="29">
        <f>IF(OR(H10="DNC",H10="DNF",H10="DNS",H10="DSQ",H10="OCS",H10="RAF",H10="BFD",H10="DNE"),$AT$5+1,H10)</f>
        <v>1</v>
      </c>
      <c r="J10" s="14">
        <v>4</v>
      </c>
      <c r="K10" s="29">
        <f>IF(OR(J10="DNC",J10="DNF",J10="DNS",J10="DSQ",J10="OCS",J10="RAF",J10="BFD",J10="DNE"),$AT$5+1,J10)</f>
        <v>4</v>
      </c>
      <c r="L10" s="14">
        <v>4</v>
      </c>
      <c r="M10" s="29">
        <f>IF(OR(L10="DNC",L10="DNF",L10="DNS",L10="DSQ",L10="OCS",L10="RAF",L10="BFD",L10="DNE"),$AT$5+1,L10)</f>
        <v>4</v>
      </c>
      <c r="N10" s="14">
        <v>1</v>
      </c>
      <c r="O10" s="29">
        <f>IF(OR(N10="DNC",N10="DNF",N10="DNS",N10="DSQ",N10="OCS",N10="RAF",N10="BFD",N10="DNE"),$AT$5+1,N10)</f>
        <v>1</v>
      </c>
      <c r="P10" s="14">
        <v>7</v>
      </c>
      <c r="Q10" s="29">
        <f>IF(OR(P10="DNC",P10="DNF",P10="DNS",P10="DSQ",P10="OCS",P10="RAF",P10="BFD",P10="DNE"),$AT$5+1,P10)</f>
        <v>7</v>
      </c>
      <c r="R10" s="14">
        <v>5</v>
      </c>
      <c r="S10" s="29">
        <f>IF(OR(R10="DNC",R10="DNF",R10="DNS",R10="DSQ",R10="OCS",R10="RAF",R10="BFD",R10="DNE"),$AT$5+1,R10)</f>
        <v>5</v>
      </c>
      <c r="T10" s="14">
        <v>2</v>
      </c>
      <c r="U10" s="29">
        <f>IF(OR(T10="DNC",T10="DNF",T10="DNS",T10="DSQ",T10="OCS",T10="RAF",T10="BFD",T10="DNE"),$AT$5+1,T10)</f>
        <v>2</v>
      </c>
      <c r="V10" s="30">
        <v>2</v>
      </c>
      <c r="W10" s="29">
        <f>IF(OR(V10="DNC",V10="DNF",V10="DNS",V10="DSQ",V10="OCS",V10="RAF",V10="BFD",V10="DNE"),$AT$5+1,V10)</f>
        <v>2</v>
      </c>
      <c r="X10" s="31">
        <v>1</v>
      </c>
      <c r="Y10" s="29">
        <f>IF(OR(X10="DNC",X10="DNF",X10="DNS",X10="DSQ",X10="OCS",X10="RAF",X10="BFD",X10="DNE"),$AT$5+1,X10)</f>
        <v>1</v>
      </c>
      <c r="Z10" s="31">
        <v>8</v>
      </c>
      <c r="AA10" s="29">
        <f>IF(OR(Z10="DNC",Z10="DNF",Z10="DNS",Z10="DSQ",Z10="OCS",Z10="RAF",Z10="BFD",Z10="DNE"),$AT$5+1,Z10)</f>
        <v>8</v>
      </c>
      <c r="AB10" s="31">
        <v>5</v>
      </c>
      <c r="AC10" s="29">
        <f>IF(OR(AB10="DNC",AB10="DNF",AB10="DNS",AB10="DSQ",AB10="OCS",AB10="RAF",AB10="BFD",AB10="DNE"),$AT$5+1,AB10)</f>
        <v>5</v>
      </c>
      <c r="AD10" s="31">
        <v>6</v>
      </c>
      <c r="AE10" s="29">
        <f>IF(OR(AD10="DNC",AD10="DNF",AD10="DNS",AD10="DSQ",AD10="OCS",AD10="RAF",AD10="BFD",AD10="DNE"),$AT$5+1,AD10)</f>
        <v>6</v>
      </c>
      <c r="AF10" s="31">
        <v>3</v>
      </c>
      <c r="AG10" s="29">
        <f>IF(OR(AF10="DNC",AF10="DNF",AF10="DNS",AF10="DSQ",AF10="OCS",AF10="RAF",AF10="BFD",AF10="DNE"),$AT$5+1,AF10)</f>
        <v>3</v>
      </c>
      <c r="AH10" s="31">
        <v>6</v>
      </c>
      <c r="AI10" s="29">
        <f>IF(OR(AH10="DNC",AH10="DNF",AH10="DNS",AH10="DSQ",AH10="OCS",AH10="RAF",AH10="BFD",AH10="DNE"),$AT$5+1,AH10)</f>
        <v>6</v>
      </c>
      <c r="AJ10" s="31"/>
      <c r="AK10" s="29">
        <f>IF(OR(AJ10="DNC",AJ10="DNF",AJ10="DNS",AJ10="DSQ",AJ10="OCS",AJ10="RAF",AJ10="BFD",AJ10="DNE"),$AT$5+1,AJ10)</f>
        <v>0</v>
      </c>
      <c r="AL10" s="32">
        <f>SUM(AT10:BH10)</f>
        <v>55</v>
      </c>
      <c r="AM10" s="14">
        <f>LARGE(AT10:BH10,1)</f>
        <v>8</v>
      </c>
      <c r="AN10" s="14">
        <f>LARGE(AT10:BH10,2)</f>
        <v>7</v>
      </c>
      <c r="AO10" s="33">
        <f>AL10-AM10</f>
        <v>47</v>
      </c>
      <c r="AP10" s="27">
        <f>AL10-AM10-AN10</f>
        <v>40</v>
      </c>
      <c r="AQ10" s="19"/>
      <c r="AR10" s="23"/>
      <c r="AS10" s="19"/>
      <c r="AT10" s="14">
        <f>I10</f>
        <v>1</v>
      </c>
      <c r="AU10" s="14">
        <f>K10</f>
        <v>4</v>
      </c>
      <c r="AV10" s="14">
        <f>M10</f>
        <v>4</v>
      </c>
      <c r="AW10" s="14">
        <f>O10</f>
        <v>1</v>
      </c>
      <c r="AX10" s="14">
        <f>Q10</f>
        <v>7</v>
      </c>
      <c r="AY10" s="14">
        <f>S10</f>
        <v>5</v>
      </c>
      <c r="AZ10" s="14">
        <f>U10</f>
        <v>2</v>
      </c>
      <c r="BA10" s="14">
        <f>W10</f>
        <v>2</v>
      </c>
      <c r="BB10" s="14">
        <f>Y10</f>
        <v>1</v>
      </c>
      <c r="BC10" s="14">
        <f>AA10</f>
        <v>8</v>
      </c>
      <c r="BD10" s="14">
        <f>AC10</f>
        <v>5</v>
      </c>
      <c r="BE10" s="14">
        <f>AE10</f>
        <v>6</v>
      </c>
      <c r="BF10" s="14">
        <f>AG10</f>
        <v>3</v>
      </c>
      <c r="BG10" s="14">
        <f>AI10</f>
        <v>6</v>
      </c>
      <c r="BH10" s="14">
        <f>AK10</f>
        <v>0</v>
      </c>
    </row>
    <row r="11" spans="1:60" ht="14.25">
      <c r="A11" s="34">
        <v>4</v>
      </c>
      <c r="B11" s="14">
        <v>3447</v>
      </c>
      <c r="C11" s="37" t="s">
        <v>111</v>
      </c>
      <c r="D11" s="14" t="s">
        <v>67</v>
      </c>
      <c r="E11" s="14" t="s">
        <v>35</v>
      </c>
      <c r="F11" s="14" t="s">
        <v>68</v>
      </c>
      <c r="G11" s="38" t="s">
        <v>65</v>
      </c>
      <c r="H11" s="14">
        <v>4</v>
      </c>
      <c r="I11" s="29">
        <f>IF(OR(H11="DNC",H11="DNF",H11="DNS",H11="DSQ",H11="OCS",H11="RAF",H11="BFD",H11="DNE"),$AT$5+1,H11)</f>
        <v>4</v>
      </c>
      <c r="J11" s="14">
        <v>1</v>
      </c>
      <c r="K11" s="29">
        <f>IF(OR(J11="DNC",J11="DNF",J11="DNS",J11="DSQ",J11="OCS",J11="RAF",J11="BFD",J11="DNE"),$AT$5+1,J11)</f>
        <v>1</v>
      </c>
      <c r="L11" s="14">
        <v>4</v>
      </c>
      <c r="M11" s="29">
        <f>IF(OR(L11="DNC",L11="DNF",L11="DNS",L11="DSQ",L11="OCS",L11="RAF",L11="BFD",L11="DNE"),$AT$5+1,L11)</f>
        <v>4</v>
      </c>
      <c r="N11" s="14">
        <v>7</v>
      </c>
      <c r="O11" s="29">
        <f>IF(OR(N11="DNC",N11="DNF",N11="DNS",N11="DSQ",N11="OCS",N11="RAF",N11="BFD",N11="DNE"),$AT$5+1,N11)</f>
        <v>7</v>
      </c>
      <c r="P11" s="14">
        <v>9</v>
      </c>
      <c r="Q11" s="29">
        <f>IF(OR(P11="DNC",P11="DNF",P11="DNS",P11="DSQ",P11="OCS",P11="RAF",P11="BFD",P11="DNE"),$AT$5+1,P11)</f>
        <v>9</v>
      </c>
      <c r="R11" s="14">
        <v>9</v>
      </c>
      <c r="S11" s="29">
        <f>IF(OR(R11="DNC",R11="DNF",R11="DNS",R11="DSQ",R11="OCS",R11="RAF",R11="BFD",R11="DNE"),$AT$5+1,R11)</f>
        <v>9</v>
      </c>
      <c r="T11" s="14">
        <v>2</v>
      </c>
      <c r="U11" s="29">
        <f>IF(OR(T11="DNC",T11="DNF",T11="DNS",T11="DSQ",T11="OCS",T11="RAF",T11="BFD",T11="DNE"),$AT$5+1,T11)</f>
        <v>2</v>
      </c>
      <c r="V11" s="30">
        <v>1</v>
      </c>
      <c r="W11" s="29">
        <f>IF(OR(V11="DNC",V11="DNF",V11="DNS",V11="DSQ",V11="OCS",V11="RAF",V11="BFD",V11="DNE"),$AT$5+1,V11)</f>
        <v>1</v>
      </c>
      <c r="X11" s="31">
        <v>2</v>
      </c>
      <c r="Y11" s="29">
        <f>IF(OR(X11="DNC",X11="DNF",X11="DNS",X11="DSQ",X11="OCS",X11="RAF",X11="BFD",X11="DNE"),$AT$5+1,X11)</f>
        <v>2</v>
      </c>
      <c r="Z11" s="31">
        <v>2</v>
      </c>
      <c r="AA11" s="29">
        <f>IF(OR(Z11="DNC",Z11="DNF",Z11="DNS",Z11="DSQ",Z11="OCS",Z11="RAF",Z11="BFD",Z11="DNE"),$AT$5+1,Z11)</f>
        <v>2</v>
      </c>
      <c r="AB11" s="31">
        <v>2</v>
      </c>
      <c r="AC11" s="29">
        <f>IF(OR(AB11="DNC",AB11="DNF",AB11="DNS",AB11="DSQ",AB11="OCS",AB11="RAF",AB11="BFD",AB11="DNE"),$AT$5+1,AB11)</f>
        <v>2</v>
      </c>
      <c r="AD11" s="31">
        <v>6</v>
      </c>
      <c r="AE11" s="29">
        <f>IF(OR(AD11="DNC",AD11="DNF",AD11="DNS",AD11="DSQ",AD11="OCS",AD11="RAF",AD11="BFD",AD11="DNE"),$AT$5+1,AD11)</f>
        <v>6</v>
      </c>
      <c r="AF11" s="31">
        <v>8</v>
      </c>
      <c r="AG11" s="29">
        <f>IF(OR(AF11="DNC",AF11="DNF",AF11="DNS",AF11="DSQ",AF11="OCS",AF11="RAF",AF11="BFD",AF11="DNE"),$AT$5+1,AF11)</f>
        <v>8</v>
      </c>
      <c r="AH11" s="31">
        <v>4</v>
      </c>
      <c r="AI11" s="29">
        <f>IF(OR(AH11="DNC",AH11="DNF",AH11="DNS",AH11="DSQ",AH11="OCS",AH11="RAF",AH11="BFD",AH11="DNE"),$AT$5+1,AH11)</f>
        <v>4</v>
      </c>
      <c r="AJ11" s="31"/>
      <c r="AK11" s="29">
        <f>IF(OR(AJ11="DNC",AJ11="DNF",AJ11="DNS",AJ11="DSQ",AJ11="OCS",AJ11="RAF",AJ11="BFD",AJ11="DNE"),$AT$5+1,AJ11)</f>
        <v>0</v>
      </c>
      <c r="AL11" s="32">
        <f>SUM(AT11:BH11)</f>
        <v>61</v>
      </c>
      <c r="AM11" s="14">
        <f>LARGE(AT11:BH11,1)</f>
        <v>9</v>
      </c>
      <c r="AN11" s="14">
        <f>LARGE(AT11:BH11,2)</f>
        <v>9</v>
      </c>
      <c r="AO11" s="33">
        <f>AL11-AM11</f>
        <v>52</v>
      </c>
      <c r="AP11" s="27">
        <f>AL11-AM11-AN11</f>
        <v>43</v>
      </c>
      <c r="AQ11" s="19"/>
      <c r="AR11" s="23"/>
      <c r="AS11" s="19"/>
      <c r="AT11" s="14">
        <f>I11</f>
        <v>4</v>
      </c>
      <c r="AU11" s="14">
        <f>K11</f>
        <v>1</v>
      </c>
      <c r="AV11" s="14">
        <f>M11</f>
        <v>4</v>
      </c>
      <c r="AW11" s="14">
        <f>O11</f>
        <v>7</v>
      </c>
      <c r="AX11" s="14">
        <f>Q11</f>
        <v>9</v>
      </c>
      <c r="AY11" s="14">
        <f>S11</f>
        <v>9</v>
      </c>
      <c r="AZ11" s="14">
        <f>U11</f>
        <v>2</v>
      </c>
      <c r="BA11" s="14">
        <f>W11</f>
        <v>1</v>
      </c>
      <c r="BB11" s="14">
        <f>Y11</f>
        <v>2</v>
      </c>
      <c r="BC11" s="14">
        <f>AA11</f>
        <v>2</v>
      </c>
      <c r="BD11" s="14">
        <f>AC11</f>
        <v>2</v>
      </c>
      <c r="BE11" s="14">
        <f>AE11</f>
        <v>6</v>
      </c>
      <c r="BF11" s="14">
        <f>AG11</f>
        <v>8</v>
      </c>
      <c r="BG11" s="14">
        <f>AI11</f>
        <v>4</v>
      </c>
      <c r="BH11" s="14">
        <f>AK11</f>
        <v>0</v>
      </c>
    </row>
    <row r="12" spans="1:60" ht="14.25">
      <c r="A12" s="34">
        <v>5</v>
      </c>
      <c r="B12" s="14">
        <v>3591</v>
      </c>
      <c r="C12" s="37" t="s">
        <v>106</v>
      </c>
      <c r="D12" s="14" t="s">
        <v>28</v>
      </c>
      <c r="E12" s="14" t="s">
        <v>33</v>
      </c>
      <c r="F12" s="14" t="s">
        <v>68</v>
      </c>
      <c r="G12" s="40" t="s">
        <v>65</v>
      </c>
      <c r="H12" s="14" t="s">
        <v>207</v>
      </c>
      <c r="I12" s="29">
        <f>IF(OR(H12="DNC",H12="DNF",H12="DNS",H12="DSQ",H12="OCS",H12="RAF",H12="BFD",H12="DNE"),$AT$5+1,H12)</f>
        <v>63</v>
      </c>
      <c r="J12" s="14">
        <v>13</v>
      </c>
      <c r="K12" s="29">
        <f>IF(OR(J12="DNC",J12="DNF",J12="DNS",J12="DSQ",J12="OCS",J12="RAF",J12="BFD",J12="DNE"),$AT$5+1,J12)</f>
        <v>13</v>
      </c>
      <c r="L12" s="14">
        <v>3</v>
      </c>
      <c r="M12" s="29">
        <f>IF(OR(L12="DNC",L12="DNF",L12="DNS",L12="DSQ",L12="OCS",L12="RAF",L12="BFD",L12="DNE"),$AT$5+1,L12)</f>
        <v>3</v>
      </c>
      <c r="N12" s="14">
        <v>1</v>
      </c>
      <c r="O12" s="29">
        <f>IF(OR(N12="DNC",N12="DNF",N12="DNS",N12="DSQ",N12="OCS",N12="RAF",N12="BFD",N12="DNE"),$AT$5+1,N12)</f>
        <v>1</v>
      </c>
      <c r="P12" s="14">
        <v>2</v>
      </c>
      <c r="Q12" s="29">
        <f>IF(OR(P12="DNC",P12="DNF",P12="DNS",P12="DSQ",P12="OCS",P12="RAF",P12="BFD",P12="DNE"),$AT$5+1,P12)</f>
        <v>2</v>
      </c>
      <c r="R12" s="14">
        <v>17</v>
      </c>
      <c r="S12" s="29">
        <f>IF(OR(R12="DNC",R12="DNF",R12="DNS",R12="DSQ",R12="OCS",R12="RAF",R12="BFD",R12="DNE"),$AT$5+1,R12)</f>
        <v>17</v>
      </c>
      <c r="T12" s="14">
        <v>1</v>
      </c>
      <c r="U12" s="29">
        <f>IF(OR(T12="DNC",T12="DNF",T12="DNS",T12="DSQ",T12="OCS",T12="RAF",T12="BFD",T12="DNE"),$AT$5+1,T12)</f>
        <v>1</v>
      </c>
      <c r="V12" s="30">
        <v>5</v>
      </c>
      <c r="W12" s="29">
        <f>IF(OR(V12="DNC",V12="DNF",V12="DNS",V12="DSQ",V12="OCS",V12="RAF",V12="BFD",V12="DNE"),$AT$5+1,V12)</f>
        <v>5</v>
      </c>
      <c r="X12" s="31">
        <v>3</v>
      </c>
      <c r="Y12" s="29">
        <f>IF(OR(X12="DNC",X12="DNF",X12="DNS",X12="DSQ",X12="OCS",X12="RAF",X12="BFD",X12="DNE"),$AT$5+1,X12)</f>
        <v>3</v>
      </c>
      <c r="Z12" s="31">
        <v>4</v>
      </c>
      <c r="AA12" s="29">
        <f>IF(OR(Z12="DNC",Z12="DNF",Z12="DNS",Z12="DSQ",Z12="OCS",Z12="RAF",Z12="BFD",Z12="DNE"),$AT$5+1,Z12)</f>
        <v>4</v>
      </c>
      <c r="AB12" s="31">
        <v>4</v>
      </c>
      <c r="AC12" s="29">
        <f>IF(OR(AB12="DNC",AB12="DNF",AB12="DNS",AB12="DSQ",AB12="OCS",AB12="RAF",AB12="BFD",AB12="DNE"),$AT$5+1,AB12)</f>
        <v>4</v>
      </c>
      <c r="AD12" s="31">
        <v>2</v>
      </c>
      <c r="AE12" s="29">
        <f>IF(OR(AD12="DNC",AD12="DNF",AD12="DNS",AD12="DSQ",AD12="OCS",AD12="RAF",AD12="BFD",AD12="DNE"),$AT$5+1,AD12)</f>
        <v>2</v>
      </c>
      <c r="AF12" s="31">
        <v>4</v>
      </c>
      <c r="AG12" s="29">
        <f>IF(OR(AF12="DNC",AF12="DNF",AF12="DNS",AF12="DSQ",AF12="OCS",AF12="RAF",AF12="BFD",AF12="DNE"),$AT$5+1,AF12)</f>
        <v>4</v>
      </c>
      <c r="AH12" s="31">
        <v>2</v>
      </c>
      <c r="AI12" s="29">
        <f>IF(OR(AH12="DNC",AH12="DNF",AH12="DNS",AH12="DSQ",AH12="OCS",AH12="RAF",AH12="BFD",AH12="DNE"),$AT$5+1,AH12)</f>
        <v>2</v>
      </c>
      <c r="AJ12" s="31"/>
      <c r="AK12" s="29">
        <f>IF(OR(AJ12="DNC",AJ12="DNF",AJ12="DNS",AJ12="DSQ",AJ12="OCS",AJ12="RAF",AJ12="BFD",AJ12="DNE"),$AT$5+1,AJ12)</f>
        <v>0</v>
      </c>
      <c r="AL12" s="32">
        <f>SUM(AT12:BH12)</f>
        <v>124</v>
      </c>
      <c r="AM12" s="14">
        <f>LARGE(AT12:BH12,1)</f>
        <v>63</v>
      </c>
      <c r="AN12" s="14">
        <f>LARGE(AT12:BH12,2)</f>
        <v>17</v>
      </c>
      <c r="AO12" s="33">
        <f>AL12-AM12</f>
        <v>61</v>
      </c>
      <c r="AP12" s="27">
        <f>AL12-AM12-AN12</f>
        <v>44</v>
      </c>
      <c r="AQ12" s="19"/>
      <c r="AR12" s="23"/>
      <c r="AS12" s="19"/>
      <c r="AT12" s="14">
        <f>I12</f>
        <v>63</v>
      </c>
      <c r="AU12" s="14">
        <f>K12</f>
        <v>13</v>
      </c>
      <c r="AV12" s="14">
        <f>M12</f>
        <v>3</v>
      </c>
      <c r="AW12" s="14">
        <f>O12</f>
        <v>1</v>
      </c>
      <c r="AX12" s="14">
        <f>Q12</f>
        <v>2</v>
      </c>
      <c r="AY12" s="14">
        <f>S12</f>
        <v>17</v>
      </c>
      <c r="AZ12" s="14">
        <f>U12</f>
        <v>1</v>
      </c>
      <c r="BA12" s="14">
        <f>W12</f>
        <v>5</v>
      </c>
      <c r="BB12" s="14">
        <f>Y12</f>
        <v>3</v>
      </c>
      <c r="BC12" s="14">
        <f>AA12</f>
        <v>4</v>
      </c>
      <c r="BD12" s="14">
        <f>AC12</f>
        <v>4</v>
      </c>
      <c r="BE12" s="14">
        <f>AE12</f>
        <v>2</v>
      </c>
      <c r="BF12" s="14">
        <f>AG12</f>
        <v>4</v>
      </c>
      <c r="BG12" s="14">
        <f>AI12</f>
        <v>2</v>
      </c>
      <c r="BH12" s="14">
        <f>AK12</f>
        <v>0</v>
      </c>
    </row>
    <row r="13" spans="1:60" ht="14.25">
      <c r="A13" s="34">
        <v>6</v>
      </c>
      <c r="B13" s="14">
        <v>3620</v>
      </c>
      <c r="C13" s="37" t="s">
        <v>170</v>
      </c>
      <c r="D13" s="14" t="s">
        <v>71</v>
      </c>
      <c r="E13" s="14" t="s">
        <v>32</v>
      </c>
      <c r="F13" s="14" t="s">
        <v>68</v>
      </c>
      <c r="G13" s="38" t="s">
        <v>65</v>
      </c>
      <c r="H13" s="14" t="s">
        <v>207</v>
      </c>
      <c r="I13" s="29">
        <f>IF(OR(H13="DNC",H13="DNF",H13="DNS",H13="DSQ",H13="OCS",H13="RAF",H13="BFD",H13="DNE"),$AT$5+1,H13)</f>
        <v>63</v>
      </c>
      <c r="J13" s="14">
        <v>5</v>
      </c>
      <c r="K13" s="29">
        <f>IF(OR(J13="DNC",J13="DNF",J13="DNS",J13="DSQ",J13="OCS",J13="RAF",J13="BFD",J13="DNE"),$AT$5+1,J13)</f>
        <v>5</v>
      </c>
      <c r="L13" s="14">
        <v>6</v>
      </c>
      <c r="M13" s="29">
        <f>IF(OR(L13="DNC",L13="DNF",L13="DNS",L13="DSQ",L13="OCS",L13="RAF",L13="BFD",L13="DNE"),$AT$5+1,L13)</f>
        <v>6</v>
      </c>
      <c r="N13" s="14">
        <v>6</v>
      </c>
      <c r="O13" s="29">
        <f>IF(OR(N13="DNC",N13="DNF",N13="DNS",N13="DSQ",N13="OCS",N13="RAF",N13="BFD",N13="DNE"),$AT$5+1,N13)</f>
        <v>6</v>
      </c>
      <c r="P13" s="14">
        <v>1</v>
      </c>
      <c r="Q13" s="29">
        <f>IF(OR(P13="DNC",P13="DNF",P13="DNS",P13="DSQ",P13="OCS",P13="RAF",P13="BFD",P13="DNE"),$AT$5+1,P13)</f>
        <v>1</v>
      </c>
      <c r="R13" s="14">
        <v>6</v>
      </c>
      <c r="S13" s="29">
        <f>IF(OR(R13="DNC",R13="DNF",R13="DNS",R13="DSQ",R13="OCS",R13="RAF",R13="BFD",R13="DNE"),$AT$5+1,R13)</f>
        <v>6</v>
      </c>
      <c r="T13" s="14">
        <v>11</v>
      </c>
      <c r="U13" s="29">
        <f>IF(OR(T13="DNC",T13="DNF",T13="DNS",T13="DSQ",T13="OCS",T13="RAF",T13="BFD",T13="DNE"),$AT$5+1,T13)</f>
        <v>11</v>
      </c>
      <c r="V13" s="30">
        <v>15</v>
      </c>
      <c r="W13" s="29">
        <f>IF(OR(V13="DNC",V13="DNF",V13="DNS",V13="DSQ",V13="OCS",V13="RAF",V13="BFD",V13="DNE"),$AT$5+1,V13)</f>
        <v>15</v>
      </c>
      <c r="X13" s="31">
        <v>11</v>
      </c>
      <c r="Y13" s="29">
        <f>IF(OR(X13="DNC",X13="DNF",X13="DNS",X13="DSQ",X13="OCS",X13="RAF",X13="BFD",X13="DNE"),$AT$5+1,X13)</f>
        <v>11</v>
      </c>
      <c r="Z13" s="31">
        <v>1</v>
      </c>
      <c r="AA13" s="29">
        <f>IF(OR(Z13="DNC",Z13="DNF",Z13="DNS",Z13="DSQ",Z13="OCS",Z13="RAF",Z13="BFD",Z13="DNE"),$AT$5+1,Z13)</f>
        <v>1</v>
      </c>
      <c r="AB13" s="31">
        <v>1</v>
      </c>
      <c r="AC13" s="29">
        <f>IF(OR(AB13="DNC",AB13="DNF",AB13="DNS",AB13="DSQ",AB13="OCS",AB13="RAF",AB13="BFD",AB13="DNE"),$AT$5+1,AB13)</f>
        <v>1</v>
      </c>
      <c r="AD13" s="31">
        <v>1</v>
      </c>
      <c r="AE13" s="29">
        <f>IF(OR(AD13="DNC",AD13="DNF",AD13="DNS",AD13="DSQ",AD13="OCS",AD13="RAF",AD13="BFD",AD13="DNE"),$AT$5+1,AD13)</f>
        <v>1</v>
      </c>
      <c r="AF13" s="31">
        <v>1</v>
      </c>
      <c r="AG13" s="29">
        <f>IF(OR(AF13="DNC",AF13="DNF",AF13="DNS",AF13="DSQ",AF13="OCS",AF13="RAF",AF13="BFD",AF13="DNE"),$AT$5+1,AF13)</f>
        <v>1</v>
      </c>
      <c r="AH13" s="31">
        <v>1</v>
      </c>
      <c r="AI13" s="29">
        <f>IF(OR(AH13="DNC",AH13="DNF",AH13="DNS",AH13="DSQ",AH13="OCS",AH13="RAF",AH13="BFD",AH13="DNE"),$AT$5+1,AH13)</f>
        <v>1</v>
      </c>
      <c r="AJ13" s="31"/>
      <c r="AK13" s="29">
        <f>IF(OR(AJ13="DNC",AJ13="DNF",AJ13="DNS",AJ13="DSQ",AJ13="OCS",AJ13="RAF",AJ13="BFD",AJ13="DNE"),$AT$5+1,AJ13)</f>
        <v>0</v>
      </c>
      <c r="AL13" s="32">
        <f>SUM(AT13:BH13)</f>
        <v>129</v>
      </c>
      <c r="AM13" s="14">
        <f>LARGE(AT13:BH13,1)</f>
        <v>63</v>
      </c>
      <c r="AN13" s="14">
        <f>LARGE(AT13:BH13,2)</f>
        <v>15</v>
      </c>
      <c r="AO13" s="33">
        <f>AL13-AM13</f>
        <v>66</v>
      </c>
      <c r="AP13" s="27">
        <f>AL13-AM13-AN13</f>
        <v>51</v>
      </c>
      <c r="AQ13" s="19"/>
      <c r="AR13" s="23"/>
      <c r="AS13" s="19"/>
      <c r="AT13" s="14">
        <f>I13</f>
        <v>63</v>
      </c>
      <c r="AU13" s="14">
        <f>K13</f>
        <v>5</v>
      </c>
      <c r="AV13" s="14">
        <f>M13</f>
        <v>6</v>
      </c>
      <c r="AW13" s="14">
        <f>O13</f>
        <v>6</v>
      </c>
      <c r="AX13" s="14">
        <f>Q13</f>
        <v>1</v>
      </c>
      <c r="AY13" s="14">
        <f>S13</f>
        <v>6</v>
      </c>
      <c r="AZ13" s="14">
        <f>U13</f>
        <v>11</v>
      </c>
      <c r="BA13" s="14">
        <f>W13</f>
        <v>15</v>
      </c>
      <c r="BB13" s="14">
        <f>Y13</f>
        <v>11</v>
      </c>
      <c r="BC13" s="14">
        <f>AA13</f>
        <v>1</v>
      </c>
      <c r="BD13" s="14">
        <f>AC13</f>
        <v>1</v>
      </c>
      <c r="BE13" s="14">
        <f>AE13</f>
        <v>1</v>
      </c>
      <c r="BF13" s="14">
        <f>AG13</f>
        <v>1</v>
      </c>
      <c r="BG13" s="14">
        <f>AI13</f>
        <v>1</v>
      </c>
      <c r="BH13" s="14">
        <f>AK13</f>
        <v>0</v>
      </c>
    </row>
    <row r="14" spans="1:60" ht="14.25">
      <c r="A14" s="34">
        <v>7</v>
      </c>
      <c r="B14" s="14">
        <v>3483</v>
      </c>
      <c r="C14" s="37" t="s">
        <v>179</v>
      </c>
      <c r="D14" s="14" t="s">
        <v>81</v>
      </c>
      <c r="E14" s="14" t="s">
        <v>30</v>
      </c>
      <c r="F14" s="14" t="s">
        <v>68</v>
      </c>
      <c r="G14" s="40" t="s">
        <v>69</v>
      </c>
      <c r="H14" s="14">
        <v>13</v>
      </c>
      <c r="I14" s="29">
        <f>IF(OR(H14="DNC",H14="DNF",H14="DNS",H14="DSQ",H14="OCS",H14="RAF",H14="BFD",H14="DNE"),$AT$5+1,H14)</f>
        <v>13</v>
      </c>
      <c r="J14" s="14">
        <v>5</v>
      </c>
      <c r="K14" s="29">
        <f>IF(OR(J14="DNC",J14="DNF",J14="DNS",J14="DSQ",J14="OCS",J14="RAF",J14="BFD",J14="DNE"),$AT$5+1,J14)</f>
        <v>5</v>
      </c>
      <c r="L14" s="14">
        <v>3</v>
      </c>
      <c r="M14" s="29">
        <f>IF(OR(L14="DNC",L14="DNF",L14="DNS",L14="DSQ",L14="OCS",L14="RAF",L14="BFD",L14="DNE"),$AT$5+1,L14)</f>
        <v>3</v>
      </c>
      <c r="N14" s="14">
        <v>10</v>
      </c>
      <c r="O14" s="29">
        <f>IF(OR(N14="DNC",N14="DNF",N14="DNS",N14="DSQ",N14="OCS",N14="RAF",N14="BFD",N14="DNE"),$AT$5+1,N14)</f>
        <v>10</v>
      </c>
      <c r="P14" s="14">
        <v>5</v>
      </c>
      <c r="Q14" s="29">
        <f>IF(OR(P14="DNC",P14="DNF",P14="DNS",P14="DSQ",P14="OCS",P14="RAF",P14="BFD",P14="DNE"),$AT$5+1,P14)</f>
        <v>5</v>
      </c>
      <c r="R14" s="14">
        <v>9</v>
      </c>
      <c r="S14" s="29">
        <f>IF(OR(R14="DNC",R14="DNF",R14="DNS",R14="DSQ",R14="OCS",R14="RAF",R14="BFD",R14="DNE"),$AT$5+1,R14)</f>
        <v>9</v>
      </c>
      <c r="T14" s="14">
        <v>7</v>
      </c>
      <c r="U14" s="29">
        <f>IF(OR(T14="DNC",T14="DNF",T14="DNS",T14="DSQ",T14="OCS",T14="RAF",T14="BFD",T14="DNE"),$AT$5+1,T14)</f>
        <v>7</v>
      </c>
      <c r="V14" s="30">
        <v>6</v>
      </c>
      <c r="W14" s="29">
        <f>IF(OR(V14="DNC",V14="DNF",V14="DNS",V14="DSQ",V14="OCS",V14="RAF",V14="BFD",V14="DNE"),$AT$5+1,V14)</f>
        <v>6</v>
      </c>
      <c r="X14" s="31">
        <v>3</v>
      </c>
      <c r="Y14" s="29">
        <f>IF(OR(X14="DNC",X14="DNF",X14="DNS",X14="DSQ",X14="OCS",X14="RAF",X14="BFD",X14="DNE"),$AT$5+1,X14)</f>
        <v>3</v>
      </c>
      <c r="Z14" s="31">
        <v>11</v>
      </c>
      <c r="AA14" s="29">
        <f>IF(OR(Z14="DNC",Z14="DNF",Z14="DNS",Z14="DSQ",Z14="OCS",Z14="RAF",Z14="BFD",Z14="DNE"),$AT$5+1,Z14)</f>
        <v>11</v>
      </c>
      <c r="AB14" s="31">
        <v>5</v>
      </c>
      <c r="AC14" s="29">
        <f>IF(OR(AB14="DNC",AB14="DNF",AB14="DNS",AB14="DSQ",AB14="OCS",AB14="RAF",AB14="BFD",AB14="DNE"),$AT$5+1,AB14)</f>
        <v>5</v>
      </c>
      <c r="AD14" s="31">
        <v>5</v>
      </c>
      <c r="AE14" s="29">
        <f>IF(OR(AD14="DNC",AD14="DNF",AD14="DNS",AD14="DSQ",AD14="OCS",AD14="RAF",AD14="BFD",AD14="DNE"),$AT$5+1,AD14)</f>
        <v>5</v>
      </c>
      <c r="AF14" s="31">
        <v>15</v>
      </c>
      <c r="AG14" s="29">
        <f>IF(OR(AF14="DNC",AF14="DNF",AF14="DNS",AF14="DSQ",AF14="OCS",AF14="RAF",AF14="BFD",AF14="DNE"),$AT$5+1,AF14)</f>
        <v>15</v>
      </c>
      <c r="AH14" s="31">
        <v>2</v>
      </c>
      <c r="AI14" s="29">
        <f>IF(OR(AH14="DNC",AH14="DNF",AH14="DNS",AH14="DSQ",AH14="OCS",AH14="RAF",AH14="BFD",AH14="DNE"),$AT$5+1,AH14)</f>
        <v>2</v>
      </c>
      <c r="AJ14" s="31"/>
      <c r="AK14" s="29">
        <f>IF(OR(AJ14="DNC",AJ14="DNF",AJ14="DNS",AJ14="DSQ",AJ14="OCS",AJ14="RAF",AJ14="BFD",AJ14="DNE"),$AT$5+1,AJ14)</f>
        <v>0</v>
      </c>
      <c r="AL14" s="32">
        <f>SUM(AT14:BH14)</f>
        <v>99</v>
      </c>
      <c r="AM14" s="14">
        <f>LARGE(AT14:BH14,1)</f>
        <v>15</v>
      </c>
      <c r="AN14" s="14">
        <f>LARGE(AT14:BH14,2)</f>
        <v>13</v>
      </c>
      <c r="AO14" s="33">
        <f>AL14-AM14</f>
        <v>84</v>
      </c>
      <c r="AP14" s="27">
        <f>AL14-AM14-AN14</f>
        <v>71</v>
      </c>
      <c r="AQ14" s="19"/>
      <c r="AR14" s="23"/>
      <c r="AS14" s="19"/>
      <c r="AT14" s="14">
        <f>I14</f>
        <v>13</v>
      </c>
      <c r="AU14" s="14">
        <f>K14</f>
        <v>5</v>
      </c>
      <c r="AV14" s="14">
        <f>M14</f>
        <v>3</v>
      </c>
      <c r="AW14" s="14">
        <f>O14</f>
        <v>10</v>
      </c>
      <c r="AX14" s="14">
        <f>Q14</f>
        <v>5</v>
      </c>
      <c r="AY14" s="14">
        <f>S14</f>
        <v>9</v>
      </c>
      <c r="AZ14" s="14">
        <f>U14</f>
        <v>7</v>
      </c>
      <c r="BA14" s="14">
        <f>W14</f>
        <v>6</v>
      </c>
      <c r="BB14" s="14">
        <f>Y14</f>
        <v>3</v>
      </c>
      <c r="BC14" s="14">
        <f>AA14</f>
        <v>11</v>
      </c>
      <c r="BD14" s="14">
        <f>AC14</f>
        <v>5</v>
      </c>
      <c r="BE14" s="14">
        <f>AE14</f>
        <v>5</v>
      </c>
      <c r="BF14" s="14">
        <f>AG14</f>
        <v>15</v>
      </c>
      <c r="BG14" s="14">
        <f>AI14</f>
        <v>2</v>
      </c>
      <c r="BH14" s="14">
        <f>AK14</f>
        <v>0</v>
      </c>
    </row>
    <row r="15" spans="1:60" ht="14.25">
      <c r="A15" s="34">
        <v>8</v>
      </c>
      <c r="B15" s="14">
        <v>3558</v>
      </c>
      <c r="C15" s="37" t="s">
        <v>168</v>
      </c>
      <c r="D15" s="14" t="s">
        <v>67</v>
      </c>
      <c r="E15" s="14" t="s">
        <v>35</v>
      </c>
      <c r="F15" s="14" t="s">
        <v>68</v>
      </c>
      <c r="G15" s="38" t="s">
        <v>65</v>
      </c>
      <c r="H15" s="14">
        <v>3</v>
      </c>
      <c r="I15" s="29">
        <f>IF(OR(H15="DNC",H15="DNF",H15="DNS",H15="DSQ",H15="OCS",H15="RAF",H15="BFD",H15="DNE"),$AT$5+1,H15)</f>
        <v>3</v>
      </c>
      <c r="J15" s="14">
        <v>7</v>
      </c>
      <c r="K15" s="29">
        <f>IF(OR(J15="DNC",J15="DNF",J15="DNS",J15="DSQ",J15="OCS",J15="RAF",J15="BFD",J15="DNE"),$AT$5+1,J15)</f>
        <v>7</v>
      </c>
      <c r="L15" s="14">
        <v>16</v>
      </c>
      <c r="M15" s="29">
        <f>IF(OR(L15="DNC",L15="DNF",L15="DNS",L15="DSQ",L15="OCS",L15="RAF",L15="BFD",L15="DNE"),$AT$5+1,L15)</f>
        <v>16</v>
      </c>
      <c r="N15" s="14">
        <v>8</v>
      </c>
      <c r="O15" s="29">
        <f>IF(OR(N15="DNC",N15="DNF",N15="DNS",N15="DSQ",N15="OCS",N15="RAF",N15="BFD",N15="DNE"),$AT$5+1,N15)</f>
        <v>8</v>
      </c>
      <c r="P15" s="14">
        <v>6</v>
      </c>
      <c r="Q15" s="29">
        <f>IF(OR(P15="DNC",P15="DNF",P15="DNS",P15="DSQ",P15="OCS",P15="RAF",P15="BFD",P15="DNE"),$AT$5+1,P15)</f>
        <v>6</v>
      </c>
      <c r="R15" s="14">
        <v>5</v>
      </c>
      <c r="S15" s="29">
        <f>IF(OR(R15="DNC",R15="DNF",R15="DNS",R15="DSQ",R15="OCS",R15="RAF",R15="BFD",R15="DNE"),$AT$5+1,R15)</f>
        <v>5</v>
      </c>
      <c r="T15" s="14">
        <v>5</v>
      </c>
      <c r="U15" s="29">
        <f>IF(OR(T15="DNC",T15="DNF",T15="DNS",T15="DSQ",T15="OCS",T15="RAF",T15="BFD",T15="DNE"),$AT$5+1,T15)</f>
        <v>5</v>
      </c>
      <c r="V15" s="30">
        <v>4</v>
      </c>
      <c r="W15" s="29">
        <f>IF(OR(V15="DNC",V15="DNF",V15="DNS",V15="DSQ",V15="OCS",V15="RAF",V15="BFD",V15="DNE"),$AT$5+1,V15)</f>
        <v>4</v>
      </c>
      <c r="X15" s="31">
        <v>7</v>
      </c>
      <c r="Y15" s="29">
        <f>IF(OR(X15="DNC",X15="DNF",X15="DNS",X15="DSQ",X15="OCS",X15="RAF",X15="BFD",X15="DNE"),$AT$5+1,X15)</f>
        <v>7</v>
      </c>
      <c r="Z15" s="31">
        <v>8</v>
      </c>
      <c r="AA15" s="29">
        <f>IF(OR(Z15="DNC",Z15="DNF",Z15="DNS",Z15="DSQ",Z15="OCS",Z15="RAF",Z15="BFD",Z15="DNE"),$AT$5+1,Z15)</f>
        <v>8</v>
      </c>
      <c r="AB15" s="31">
        <v>7</v>
      </c>
      <c r="AC15" s="29">
        <f>IF(OR(AB15="DNC",AB15="DNF",AB15="DNS",AB15="DSQ",AB15="OCS",AB15="RAF",AB15="BFD",AB15="DNE"),$AT$5+1,AB15)</f>
        <v>7</v>
      </c>
      <c r="AD15" s="31">
        <v>3</v>
      </c>
      <c r="AE15" s="29">
        <f>IF(OR(AD15="DNC",AD15="DNF",AD15="DNS",AD15="DSQ",AD15="OCS",AD15="RAF",AD15="BFD",AD15="DNE"),$AT$5+1,AD15)</f>
        <v>3</v>
      </c>
      <c r="AF15" s="31">
        <v>13</v>
      </c>
      <c r="AG15" s="29">
        <f>IF(OR(AF15="DNC",AF15="DNF",AF15="DNS",AF15="DSQ",AF15="OCS",AF15="RAF",AF15="BFD",AF15="DNE"),$AT$5+1,AF15)</f>
        <v>13</v>
      </c>
      <c r="AH15" s="31">
        <v>8</v>
      </c>
      <c r="AI15" s="29">
        <f>IF(OR(AH15="DNC",AH15="DNF",AH15="DNS",AH15="DSQ",AH15="OCS",AH15="RAF",AH15="BFD",AH15="DNE"),$AT$5+1,AH15)</f>
        <v>8</v>
      </c>
      <c r="AJ15" s="31"/>
      <c r="AK15" s="29">
        <f>IF(OR(AJ15="DNC",AJ15="DNF",AJ15="DNS",AJ15="DSQ",AJ15="OCS",AJ15="RAF",AJ15="BFD",AJ15="DNE"),$AT$5+1,AJ15)</f>
        <v>0</v>
      </c>
      <c r="AL15" s="32">
        <f>SUM(AT15:BH15)</f>
        <v>100</v>
      </c>
      <c r="AM15" s="14">
        <f>LARGE(AT15:BH15,1)</f>
        <v>16</v>
      </c>
      <c r="AN15" s="14">
        <f>LARGE(AT15:BH15,2)</f>
        <v>13</v>
      </c>
      <c r="AO15" s="33">
        <f>AL15-AM15</f>
        <v>84</v>
      </c>
      <c r="AP15" s="27">
        <f>AL15-AM15-AN15</f>
        <v>71</v>
      </c>
      <c r="AQ15" s="19"/>
      <c r="AR15" s="23"/>
      <c r="AS15" s="19"/>
      <c r="AT15" s="14">
        <f>I15</f>
        <v>3</v>
      </c>
      <c r="AU15" s="14">
        <f>K15</f>
        <v>7</v>
      </c>
      <c r="AV15" s="14">
        <f>M15</f>
        <v>16</v>
      </c>
      <c r="AW15" s="14">
        <f>O15</f>
        <v>8</v>
      </c>
      <c r="AX15" s="14">
        <f>Q15</f>
        <v>6</v>
      </c>
      <c r="AY15" s="14">
        <f>S15</f>
        <v>5</v>
      </c>
      <c r="AZ15" s="14">
        <f>U15</f>
        <v>5</v>
      </c>
      <c r="BA15" s="14">
        <f>W15</f>
        <v>4</v>
      </c>
      <c r="BB15" s="14">
        <f>Y15</f>
        <v>7</v>
      </c>
      <c r="BC15" s="14">
        <f>AA15</f>
        <v>8</v>
      </c>
      <c r="BD15" s="14">
        <f>AC15</f>
        <v>7</v>
      </c>
      <c r="BE15" s="14">
        <f>AE15</f>
        <v>3</v>
      </c>
      <c r="BF15" s="14">
        <f>AG15</f>
        <v>13</v>
      </c>
      <c r="BG15" s="14">
        <f>AI15</f>
        <v>8</v>
      </c>
      <c r="BH15" s="14">
        <f>AK15</f>
        <v>0</v>
      </c>
    </row>
    <row r="16" spans="1:60" ht="14.25">
      <c r="A16" s="34">
        <v>9</v>
      </c>
      <c r="B16" s="14">
        <v>3343</v>
      </c>
      <c r="C16" s="37" t="s">
        <v>122</v>
      </c>
      <c r="D16" s="14" t="s">
        <v>81</v>
      </c>
      <c r="E16" s="14" t="s">
        <v>30</v>
      </c>
      <c r="F16" s="14" t="s">
        <v>64</v>
      </c>
      <c r="G16" s="40" t="s">
        <v>79</v>
      </c>
      <c r="H16" s="14" t="s">
        <v>207</v>
      </c>
      <c r="I16" s="29">
        <f>IF(OR(H16="DNC",H16="DNF",H16="DNS",H16="DSQ",H16="OCS",H16="RAF",H16="BFD",H16="DNE"),$AT$5+1,H16)</f>
        <v>63</v>
      </c>
      <c r="J16" s="14">
        <v>12</v>
      </c>
      <c r="K16" s="29">
        <f>IF(OR(J16="DNC",J16="DNF",J16="DNS",J16="DSQ",J16="OCS",J16="RAF",J16="BFD",J16="DNE"),$AT$5+1,J16)</f>
        <v>12</v>
      </c>
      <c r="L16" s="14">
        <v>1</v>
      </c>
      <c r="M16" s="29">
        <f>IF(OR(L16="DNC",L16="DNF",L16="DNS",L16="DSQ",L16="OCS",L16="RAF",L16="BFD",L16="DNE"),$AT$5+1,L16)</f>
        <v>1</v>
      </c>
      <c r="N16" s="14">
        <v>5</v>
      </c>
      <c r="O16" s="29">
        <f>IF(OR(N16="DNC",N16="DNF",N16="DNS",N16="DSQ",N16="OCS",N16="RAF",N16="BFD",N16="DNE"),$AT$5+1,N16)</f>
        <v>5</v>
      </c>
      <c r="P16" s="14">
        <v>3</v>
      </c>
      <c r="Q16" s="29">
        <f>IF(OR(P16="DNC",P16="DNF",P16="DNS",P16="DSQ",P16="OCS",P16="RAF",P16="BFD",P16="DNE"),$AT$5+1,P16)</f>
        <v>3</v>
      </c>
      <c r="R16" s="14">
        <v>8</v>
      </c>
      <c r="S16" s="29">
        <f>IF(OR(R16="DNC",R16="DNF",R16="DNS",R16="DSQ",R16="OCS",R16="RAF",R16="BFD",R16="DNE"),$AT$5+1,R16)</f>
        <v>8</v>
      </c>
      <c r="T16" s="14">
        <v>6</v>
      </c>
      <c r="U16" s="29">
        <f>IF(OR(T16="DNC",T16="DNF",T16="DNS",T16="DSQ",T16="OCS",T16="RAF",T16="BFD",T16="DNE"),$AT$5+1,T16)</f>
        <v>6</v>
      </c>
      <c r="V16" s="30">
        <v>11</v>
      </c>
      <c r="W16" s="29">
        <f>IF(OR(V16="DNC",V16="DNF",V16="DNS",V16="DSQ",V16="OCS",V16="RAF",V16="BFD",V16="DNE"),$AT$5+1,V16)</f>
        <v>11</v>
      </c>
      <c r="X16" s="31">
        <v>14</v>
      </c>
      <c r="Y16" s="29">
        <f>IF(OR(X16="DNC",X16="DNF",X16="DNS",X16="DSQ",X16="OCS",X16="RAF",X16="BFD",X16="DNE"),$AT$5+1,X16)</f>
        <v>14</v>
      </c>
      <c r="Z16" s="31">
        <v>9</v>
      </c>
      <c r="AA16" s="29">
        <f>IF(OR(Z16="DNC",Z16="DNF",Z16="DNS",Z16="DSQ",Z16="OCS",Z16="RAF",Z16="BFD",Z16="DNE"),$AT$5+1,Z16)</f>
        <v>9</v>
      </c>
      <c r="AB16" s="31">
        <v>11</v>
      </c>
      <c r="AC16" s="29">
        <f>IF(OR(AB16="DNC",AB16="DNF",AB16="DNS",AB16="DSQ",AB16="OCS",AB16="RAF",AB16="BFD",AB16="DNE"),$AT$5+1,AB16)</f>
        <v>11</v>
      </c>
      <c r="AD16" s="31">
        <v>1</v>
      </c>
      <c r="AE16" s="29">
        <f>IF(OR(AD16="DNC",AD16="DNF",AD16="DNS",AD16="DSQ",AD16="OCS",AD16="RAF",AD16="BFD",AD16="DNE"),$AT$5+1,AD16)</f>
        <v>1</v>
      </c>
      <c r="AF16" s="31">
        <v>4</v>
      </c>
      <c r="AG16" s="29">
        <f>IF(OR(AF16="DNC",AF16="DNF",AF16="DNS",AF16="DSQ",AF16="OCS",AF16="RAF",AF16="BFD",AF16="DNE"),$AT$5+1,AF16)</f>
        <v>4</v>
      </c>
      <c r="AH16" s="31">
        <v>9</v>
      </c>
      <c r="AI16" s="29">
        <f>IF(OR(AH16="DNC",AH16="DNF",AH16="DNS",AH16="DSQ",AH16="OCS",AH16="RAF",AH16="BFD",AH16="DNE"),$AT$5+1,AH16)</f>
        <v>9</v>
      </c>
      <c r="AJ16" s="31"/>
      <c r="AK16" s="29">
        <f>IF(OR(AJ16="DNC",AJ16="DNF",AJ16="DNS",AJ16="DSQ",AJ16="OCS",AJ16="RAF",AJ16="BFD",AJ16="DNE"),$AT$5+1,AJ16)</f>
        <v>0</v>
      </c>
      <c r="AL16" s="32">
        <f>SUM(AT16:BH16)</f>
        <v>157</v>
      </c>
      <c r="AM16" s="14">
        <f>LARGE(AT16:BH16,1)</f>
        <v>63</v>
      </c>
      <c r="AN16" s="14">
        <f>LARGE(AT16:BH16,2)</f>
        <v>14</v>
      </c>
      <c r="AO16" s="33">
        <f>AL16-AM16</f>
        <v>94</v>
      </c>
      <c r="AP16" s="27">
        <f>AL16-AM16-AN16</f>
        <v>80</v>
      </c>
      <c r="AQ16" s="19"/>
      <c r="AR16" s="23"/>
      <c r="AS16" s="19"/>
      <c r="AT16" s="14">
        <f>I16</f>
        <v>63</v>
      </c>
      <c r="AU16" s="14">
        <f>K16</f>
        <v>12</v>
      </c>
      <c r="AV16" s="14">
        <f>M16</f>
        <v>1</v>
      </c>
      <c r="AW16" s="14">
        <f>O16</f>
        <v>5</v>
      </c>
      <c r="AX16" s="14">
        <f>Q16</f>
        <v>3</v>
      </c>
      <c r="AY16" s="14">
        <f>S16</f>
        <v>8</v>
      </c>
      <c r="AZ16" s="14">
        <f>U16</f>
        <v>6</v>
      </c>
      <c r="BA16" s="14">
        <f>W16</f>
        <v>11</v>
      </c>
      <c r="BB16" s="14">
        <f>Y16</f>
        <v>14</v>
      </c>
      <c r="BC16" s="14">
        <f>AA16</f>
        <v>9</v>
      </c>
      <c r="BD16" s="14">
        <f>AC16</f>
        <v>11</v>
      </c>
      <c r="BE16" s="14">
        <f>AE16</f>
        <v>1</v>
      </c>
      <c r="BF16" s="14">
        <f>AG16</f>
        <v>4</v>
      </c>
      <c r="BG16" s="14">
        <f>AI16</f>
        <v>9</v>
      </c>
      <c r="BH16" s="14">
        <f>AK16</f>
        <v>0</v>
      </c>
    </row>
    <row r="17" spans="1:60" ht="14.25">
      <c r="A17" s="34">
        <v>10</v>
      </c>
      <c r="B17" s="14">
        <v>3293</v>
      </c>
      <c r="C17" s="37" t="s">
        <v>164</v>
      </c>
      <c r="D17" s="14" t="s">
        <v>29</v>
      </c>
      <c r="E17" s="14" t="s">
        <v>31</v>
      </c>
      <c r="F17" s="14" t="s">
        <v>68</v>
      </c>
      <c r="G17" s="38" t="s">
        <v>69</v>
      </c>
      <c r="H17" s="14" t="s">
        <v>207</v>
      </c>
      <c r="I17" s="29">
        <f>IF(OR(H17="DNC",H17="DNF",H17="DNS",H17="DSQ",H17="OCS",H17="RAF",H17="BFD",H17="DNE"),$AT$5+1,H17)</f>
        <v>63</v>
      </c>
      <c r="J17" s="14">
        <v>2</v>
      </c>
      <c r="K17" s="29">
        <f>IF(OR(J17="DNC",J17="DNF",J17="DNS",J17="DSQ",J17="OCS",J17="RAF",J17="BFD",J17="DNE"),$AT$5+1,J17)</f>
        <v>2</v>
      </c>
      <c r="L17" s="14">
        <v>12</v>
      </c>
      <c r="M17" s="29">
        <f>IF(OR(L17="DNC",L17="DNF",L17="DNS",L17="DSQ",L17="OCS",L17="RAF",L17="BFD",L17="DNE"),$AT$5+1,L17)</f>
        <v>12</v>
      </c>
      <c r="N17" s="14">
        <v>40</v>
      </c>
      <c r="O17" s="29">
        <f>IF(OR(N17="DNC",N17="DNF",N17="DNS",N17="DSQ",N17="OCS",N17="RAF",N17="BFD",N17="DNE"),$AT$5+1,N17)</f>
        <v>40</v>
      </c>
      <c r="P17" s="14">
        <v>3</v>
      </c>
      <c r="Q17" s="29">
        <f>IF(OR(P17="DNC",P17="DNF",P17="DNS",P17="DSQ",P17="OCS",P17="RAF",P17="BFD",P17="DNE"),$AT$5+1,P17)</f>
        <v>3</v>
      </c>
      <c r="R17" s="14">
        <v>18</v>
      </c>
      <c r="S17" s="29">
        <f>IF(OR(R17="DNC",R17="DNF",R17="DNS",R17="DSQ",R17="OCS",R17="RAF",R17="BFD",R17="DNE"),$AT$5+1,R17)</f>
        <v>18</v>
      </c>
      <c r="T17" s="14">
        <v>4</v>
      </c>
      <c r="U17" s="29">
        <f>IF(OR(T17="DNC",T17="DNF",T17="DNS",T17="DSQ",T17="OCS",T17="RAF",T17="BFD",T17="DNE"),$AT$5+1,T17)</f>
        <v>4</v>
      </c>
      <c r="V17" s="30">
        <v>5</v>
      </c>
      <c r="W17" s="29">
        <f>IF(OR(V17="DNC",V17="DNF",V17="DNS",V17="DSQ",V17="OCS",V17="RAF",V17="BFD",V17="DNE"),$AT$5+1,V17)</f>
        <v>5</v>
      </c>
      <c r="X17" s="31">
        <v>5</v>
      </c>
      <c r="Y17" s="29">
        <f>IF(OR(X17="DNC",X17="DNF",X17="DNS",X17="DSQ",X17="OCS",X17="RAF",X17="BFD",X17="DNE"),$AT$5+1,X17)</f>
        <v>5</v>
      </c>
      <c r="Z17" s="31">
        <v>13</v>
      </c>
      <c r="AA17" s="29">
        <f>IF(OR(Z17="DNC",Z17="DNF",Z17="DNS",Z17="DSQ",Z17="OCS",Z17="RAF",Z17="BFD",Z17="DNE"),$AT$5+1,Z17)</f>
        <v>13</v>
      </c>
      <c r="AB17" s="31">
        <v>3</v>
      </c>
      <c r="AC17" s="29">
        <f>IF(OR(AB17="DNC",AB17="DNF",AB17="DNS",AB17="DSQ",AB17="OCS",AB17="RAF",AB17="BFD",AB17="DNE"),$AT$5+1,AB17)</f>
        <v>3</v>
      </c>
      <c r="AD17" s="31">
        <v>7</v>
      </c>
      <c r="AE17" s="29">
        <f>IF(OR(AD17="DNC",AD17="DNF",AD17="DNS",AD17="DSQ",AD17="OCS",AD17="RAF",AD17="BFD",AD17="DNE"),$AT$5+1,AD17)</f>
        <v>7</v>
      </c>
      <c r="AF17" s="31">
        <v>7</v>
      </c>
      <c r="AG17" s="29">
        <f>IF(OR(AF17="DNC",AF17="DNF",AF17="DNS",AF17="DSQ",AF17="OCS",AF17="RAF",AF17="BFD",AF17="DNE"),$AT$5+1,AF17)</f>
        <v>7</v>
      </c>
      <c r="AH17" s="31">
        <v>6</v>
      </c>
      <c r="AI17" s="29">
        <f>IF(OR(AH17="DNC",AH17="DNF",AH17="DNS",AH17="DSQ",AH17="OCS",AH17="RAF",AH17="BFD",AH17="DNE"),$AT$5+1,AH17)</f>
        <v>6</v>
      </c>
      <c r="AJ17" s="31"/>
      <c r="AK17" s="29">
        <f>IF(OR(AJ17="DNC",AJ17="DNF",AJ17="DNS",AJ17="DSQ",AJ17="OCS",AJ17="RAF",AJ17="BFD",AJ17="DNE"),$AT$5+1,AJ17)</f>
        <v>0</v>
      </c>
      <c r="AL17" s="32">
        <f>SUM(AT17:BH17)</f>
        <v>188</v>
      </c>
      <c r="AM17" s="14">
        <f>LARGE(AT17:BH17,1)</f>
        <v>63</v>
      </c>
      <c r="AN17" s="14">
        <f>LARGE(AT17:BH17,2)</f>
        <v>40</v>
      </c>
      <c r="AO17" s="33">
        <f>AL17-AM17</f>
        <v>125</v>
      </c>
      <c r="AP17" s="27">
        <f>AL17-AM17-AN17</f>
        <v>85</v>
      </c>
      <c r="AQ17" s="19"/>
      <c r="AR17" s="23"/>
      <c r="AS17" s="19"/>
      <c r="AT17" s="14">
        <f>I17</f>
        <v>63</v>
      </c>
      <c r="AU17" s="14">
        <f>K17</f>
        <v>2</v>
      </c>
      <c r="AV17" s="14">
        <f>M17</f>
        <v>12</v>
      </c>
      <c r="AW17" s="14">
        <f>O17</f>
        <v>40</v>
      </c>
      <c r="AX17" s="14">
        <f>Q17</f>
        <v>3</v>
      </c>
      <c r="AY17" s="14">
        <f>S17</f>
        <v>18</v>
      </c>
      <c r="AZ17" s="14">
        <f>U17</f>
        <v>4</v>
      </c>
      <c r="BA17" s="14">
        <f>W17</f>
        <v>5</v>
      </c>
      <c r="BB17" s="14">
        <f>Y17</f>
        <v>5</v>
      </c>
      <c r="BC17" s="14">
        <f>AA17</f>
        <v>13</v>
      </c>
      <c r="BD17" s="14">
        <f>AC17</f>
        <v>3</v>
      </c>
      <c r="BE17" s="14">
        <f>AE17</f>
        <v>7</v>
      </c>
      <c r="BF17" s="14">
        <f>AG17</f>
        <v>7</v>
      </c>
      <c r="BG17" s="14">
        <f>AI17</f>
        <v>6</v>
      </c>
      <c r="BH17" s="14">
        <f>AK17</f>
        <v>0</v>
      </c>
    </row>
    <row r="18" spans="1:60" ht="14.25">
      <c r="A18" s="34">
        <v>11</v>
      </c>
      <c r="B18" s="14">
        <v>3526</v>
      </c>
      <c r="C18" s="37" t="s">
        <v>199</v>
      </c>
      <c r="D18" s="14" t="s">
        <v>28</v>
      </c>
      <c r="E18" s="14" t="s">
        <v>33</v>
      </c>
      <c r="F18" s="14" t="s">
        <v>68</v>
      </c>
      <c r="G18" s="38" t="s">
        <v>82</v>
      </c>
      <c r="H18" s="14">
        <v>3</v>
      </c>
      <c r="I18" s="29">
        <f>IF(OR(H18="DNC",H18="DNF",H18="DNS",H18="DSQ",H18="OCS",H18="RAF",H18="BFD",H18="DNE"),$AT$5+1,H18)</f>
        <v>3</v>
      </c>
      <c r="J18" s="14">
        <v>11</v>
      </c>
      <c r="K18" s="29">
        <f>IF(OR(J18="DNC",J18="DNF",J18="DNS",J18="DSQ",J18="OCS",J18="RAF",J18="BFD",J18="DNE"),$AT$5+1,J18)</f>
        <v>11</v>
      </c>
      <c r="L18" s="14">
        <v>13</v>
      </c>
      <c r="M18" s="29">
        <f>IF(OR(L18="DNC",L18="DNF",L18="DNS",L18="DSQ",L18="OCS",L18="RAF",L18="BFD",L18="DNE"),$AT$5+1,L18)</f>
        <v>13</v>
      </c>
      <c r="N18" s="14">
        <v>7</v>
      </c>
      <c r="O18" s="29">
        <f>IF(OR(N18="DNC",N18="DNF",N18="DNS",N18="DSQ",N18="OCS",N18="RAF",N18="BFD",N18="DNE"),$AT$5+1,N18)</f>
        <v>7</v>
      </c>
      <c r="P18" s="14">
        <v>23</v>
      </c>
      <c r="Q18" s="29">
        <f>IF(OR(P18="DNC",P18="DNF",P18="DNS",P18="DSQ",P18="OCS",P18="RAF",P18="BFD",P18="DNE"),$AT$5+1,P18)</f>
        <v>23</v>
      </c>
      <c r="R18" s="14">
        <v>8</v>
      </c>
      <c r="S18" s="29">
        <f>IF(OR(R18="DNC",R18="DNF",R18="DNS",R18="DSQ",R18="OCS",R18="RAF",R18="BFD",R18="DNE"),$AT$5+1,R18)</f>
        <v>8</v>
      </c>
      <c r="T18" s="14">
        <v>4</v>
      </c>
      <c r="U18" s="29">
        <f>IF(OR(T18="DNC",T18="DNF",T18="DNS",T18="DSQ",T18="OCS",T18="RAF",T18="BFD",T18="DNE"),$AT$5+1,T18)</f>
        <v>4</v>
      </c>
      <c r="V18" s="30">
        <v>11</v>
      </c>
      <c r="W18" s="29">
        <f>IF(OR(V18="DNC",V18="DNF",V18="DNS",V18="DSQ",V18="OCS",V18="RAF",V18="BFD",V18="DNE"),$AT$5+1,V18)</f>
        <v>11</v>
      </c>
      <c r="X18" s="31">
        <v>10</v>
      </c>
      <c r="Y18" s="29">
        <f>IF(OR(X18="DNC",X18="DNF",X18="DNS",X18="DSQ",X18="OCS",X18="RAF",X18="BFD",X18="DNE"),$AT$5+1,X18)</f>
        <v>10</v>
      </c>
      <c r="Z18" s="31">
        <v>3</v>
      </c>
      <c r="AA18" s="29">
        <f>IF(OR(Z18="DNC",Z18="DNF",Z18="DNS",Z18="DSQ",Z18="OCS",Z18="RAF",Z18="BFD",Z18="DNE"),$AT$5+1,Z18)</f>
        <v>3</v>
      </c>
      <c r="AB18" s="31">
        <v>9</v>
      </c>
      <c r="AC18" s="29">
        <f>IF(OR(AB18="DNC",AB18="DNF",AB18="DNS",AB18="DSQ",AB18="OCS",AB18="RAF",AB18="BFD",AB18="DNE"),$AT$5+1,AB18)</f>
        <v>9</v>
      </c>
      <c r="AD18" s="31">
        <v>11</v>
      </c>
      <c r="AE18" s="29">
        <f>IF(OR(AD18="DNC",AD18="DNF",AD18="DNS",AD18="DSQ",AD18="OCS",AD18="RAF",AD18="BFD",AD18="DNE"),$AT$5+1,AD18)</f>
        <v>11</v>
      </c>
      <c r="AF18" s="31">
        <v>10</v>
      </c>
      <c r="AG18" s="29">
        <f>IF(OR(AF18="DNC",AF18="DNF",AF18="DNS",AF18="DSQ",AF18="OCS",AF18="RAF",AF18="BFD",AF18="DNE"),$AT$5+1,AF18)</f>
        <v>10</v>
      </c>
      <c r="AH18" s="31" t="s">
        <v>207</v>
      </c>
      <c r="AI18" s="29">
        <f>IF(OR(AH18="DNC",AH18="DNF",AH18="DNS",AH18="DSQ",AH18="OCS",AH18="RAF",AH18="BFD",AH18="DNE"),$AT$5+1,AH18)</f>
        <v>63</v>
      </c>
      <c r="AJ18" s="31"/>
      <c r="AK18" s="29">
        <f>IF(OR(AJ18="DNC",AJ18="DNF",AJ18="DNS",AJ18="DSQ",AJ18="OCS",AJ18="RAF",AJ18="BFD",AJ18="DNE"),$AT$5+1,AJ18)</f>
        <v>0</v>
      </c>
      <c r="AL18" s="32">
        <f>SUM(AT18:BH18)</f>
        <v>186</v>
      </c>
      <c r="AM18" s="14">
        <f>LARGE(AT18:BH18,1)</f>
        <v>63</v>
      </c>
      <c r="AN18" s="14">
        <f>LARGE(AT18:BH18,2)</f>
        <v>23</v>
      </c>
      <c r="AO18" s="33">
        <f>AL18-AM18</f>
        <v>123</v>
      </c>
      <c r="AP18" s="27">
        <f>AL18-AM18-AN18</f>
        <v>100</v>
      </c>
      <c r="AQ18" s="19"/>
      <c r="AR18" s="23"/>
      <c r="AS18" s="19"/>
      <c r="AT18" s="14">
        <f>I18</f>
        <v>3</v>
      </c>
      <c r="AU18" s="14">
        <f>K18</f>
        <v>11</v>
      </c>
      <c r="AV18" s="14">
        <f>M18</f>
        <v>13</v>
      </c>
      <c r="AW18" s="14">
        <f>O18</f>
        <v>7</v>
      </c>
      <c r="AX18" s="14">
        <f>Q18</f>
        <v>23</v>
      </c>
      <c r="AY18" s="14">
        <f>S18</f>
        <v>8</v>
      </c>
      <c r="AZ18" s="14">
        <f>U18</f>
        <v>4</v>
      </c>
      <c r="BA18" s="14">
        <f>W18</f>
        <v>11</v>
      </c>
      <c r="BB18" s="14">
        <f>Y18</f>
        <v>10</v>
      </c>
      <c r="BC18" s="14">
        <f>AA18</f>
        <v>3</v>
      </c>
      <c r="BD18" s="14">
        <f>AC18</f>
        <v>9</v>
      </c>
      <c r="BE18" s="14">
        <f>AE18</f>
        <v>11</v>
      </c>
      <c r="BF18" s="14">
        <f>AG18</f>
        <v>10</v>
      </c>
      <c r="BG18" s="14">
        <f>AI18</f>
        <v>63</v>
      </c>
      <c r="BH18" s="14">
        <f>AK18</f>
        <v>0</v>
      </c>
    </row>
    <row r="19" spans="1:60" ht="14.25">
      <c r="A19" s="34">
        <v>12</v>
      </c>
      <c r="B19" s="14">
        <v>3575</v>
      </c>
      <c r="C19" s="37" t="s">
        <v>148</v>
      </c>
      <c r="D19" s="14" t="s">
        <v>67</v>
      </c>
      <c r="E19" s="14" t="s">
        <v>35</v>
      </c>
      <c r="F19" s="14" t="s">
        <v>68</v>
      </c>
      <c r="G19" s="38" t="s">
        <v>65</v>
      </c>
      <c r="H19" s="14" t="s">
        <v>207</v>
      </c>
      <c r="I19" s="29">
        <f>IF(OR(H19="DNC",H19="DNF",H19="DNS",H19="DSQ",H19="OCS",H19="RAF",H19="BFD",H19="DNE"),$AT$5+1,H19)</f>
        <v>63</v>
      </c>
      <c r="J19" s="14">
        <v>23</v>
      </c>
      <c r="K19" s="29">
        <f>IF(OR(J19="DNC",J19="DNF",J19="DNS",J19="DSQ",J19="OCS",J19="RAF",J19="BFD",J19="DNE"),$AT$5+1,J19)</f>
        <v>23</v>
      </c>
      <c r="L19" s="14">
        <v>15</v>
      </c>
      <c r="M19" s="29">
        <f>IF(OR(L19="DNC",L19="DNF",L19="DNS",L19="DSQ",L19="OCS",L19="RAF",L19="BFD",L19="DNE"),$AT$5+1,L19)</f>
        <v>15</v>
      </c>
      <c r="N19" s="14">
        <v>4</v>
      </c>
      <c r="O19" s="29">
        <f>IF(OR(N19="DNC",N19="DNF",N19="DNS",N19="DSQ",N19="OCS",N19="RAF",N19="BFD",N19="DNE"),$AT$5+1,N19)</f>
        <v>4</v>
      </c>
      <c r="P19" s="14">
        <v>11</v>
      </c>
      <c r="Q19" s="29">
        <f>IF(OR(P19="DNC",P19="DNF",P19="DNS",P19="DSQ",P19="OCS",P19="RAF",P19="BFD",P19="DNE"),$AT$5+1,P19)</f>
        <v>11</v>
      </c>
      <c r="R19" s="14">
        <v>15</v>
      </c>
      <c r="S19" s="29">
        <f>IF(OR(R19="DNC",R19="DNF",R19="DNS",R19="DSQ",R19="OCS",R19="RAF",R19="BFD",R19="DNE"),$AT$5+1,R19)</f>
        <v>15</v>
      </c>
      <c r="T19" s="14">
        <v>24</v>
      </c>
      <c r="U19" s="29">
        <f>IF(OR(T19="DNC",T19="DNF",T19="DNS",T19="DSQ",T19="OCS",T19="RAF",T19="BFD",T19="DNE"),$AT$5+1,T19)</f>
        <v>24</v>
      </c>
      <c r="V19" s="30">
        <v>8</v>
      </c>
      <c r="W19" s="29">
        <f>IF(OR(V19="DNC",V19="DNF",V19="DNS",V19="DSQ",V19="OCS",V19="RAF",V19="BFD",V19="DNE"),$AT$5+1,V19)</f>
        <v>8</v>
      </c>
      <c r="X19" s="31">
        <v>8</v>
      </c>
      <c r="Y19" s="29">
        <f>IF(OR(X19="DNC",X19="DNF",X19="DNS",X19="DSQ",X19="OCS",X19="RAF",X19="BFD",X19="DNE"),$AT$5+1,X19)</f>
        <v>8</v>
      </c>
      <c r="Z19" s="31">
        <v>5</v>
      </c>
      <c r="AA19" s="29">
        <f>IF(OR(Z19="DNC",Z19="DNF",Z19="DNS",Z19="DSQ",Z19="OCS",Z19="RAF",Z19="BFD",Z19="DNE"),$AT$5+1,Z19)</f>
        <v>5</v>
      </c>
      <c r="AB19" s="31">
        <v>3</v>
      </c>
      <c r="AC19" s="29">
        <f>IF(OR(AB19="DNC",AB19="DNF",AB19="DNS",AB19="DSQ",AB19="OCS",AB19="RAF",AB19="BFD",AB19="DNE"),$AT$5+1,AB19)</f>
        <v>3</v>
      </c>
      <c r="AD19" s="31">
        <v>4</v>
      </c>
      <c r="AE19" s="29">
        <f>IF(OR(AD19="DNC",AD19="DNF",AD19="DNS",AD19="DSQ",AD19="OCS",AD19="RAF",AD19="BFD",AD19="DNE"),$AT$5+1,AD19)</f>
        <v>4</v>
      </c>
      <c r="AF19" s="31">
        <v>3</v>
      </c>
      <c r="AG19" s="29">
        <f>IF(OR(AF19="DNC",AF19="DNF",AF19="DNS",AF19="DSQ",AF19="OCS",AF19="RAF",AF19="BFD",AF19="DNE"),$AT$5+1,AF19)</f>
        <v>3</v>
      </c>
      <c r="AH19" s="31">
        <v>5</v>
      </c>
      <c r="AI19" s="29">
        <f>IF(OR(AH19="DNC",AH19="DNF",AH19="DNS",AH19="DSQ",AH19="OCS",AH19="RAF",AH19="BFD",AH19="DNE"),$AT$5+1,AH19)</f>
        <v>5</v>
      </c>
      <c r="AJ19" s="31"/>
      <c r="AK19" s="29">
        <f>IF(OR(AJ19="DNC",AJ19="DNF",AJ19="DNS",AJ19="DSQ",AJ19="OCS",AJ19="RAF",AJ19="BFD",AJ19="DNE"),$AT$5+1,AJ19)</f>
        <v>0</v>
      </c>
      <c r="AL19" s="32">
        <f>SUM(AT19:BH19)</f>
        <v>191</v>
      </c>
      <c r="AM19" s="14">
        <f>LARGE(AT19:BH19,1)</f>
        <v>63</v>
      </c>
      <c r="AN19" s="14">
        <f>LARGE(AT19:BH19,2)</f>
        <v>24</v>
      </c>
      <c r="AO19" s="33">
        <f>AL19-AM19</f>
        <v>128</v>
      </c>
      <c r="AP19" s="27">
        <f>AL19-AM19-AN19</f>
        <v>104</v>
      </c>
      <c r="AQ19" s="19"/>
      <c r="AR19" s="23"/>
      <c r="AS19" s="19"/>
      <c r="AT19" s="14">
        <f>I19</f>
        <v>63</v>
      </c>
      <c r="AU19" s="14">
        <f>K19</f>
        <v>23</v>
      </c>
      <c r="AV19" s="14">
        <f>M19</f>
        <v>15</v>
      </c>
      <c r="AW19" s="14">
        <f>O19</f>
        <v>4</v>
      </c>
      <c r="AX19" s="14">
        <f>Q19</f>
        <v>11</v>
      </c>
      <c r="AY19" s="14">
        <f>S19</f>
        <v>15</v>
      </c>
      <c r="AZ19" s="14">
        <f>U19</f>
        <v>24</v>
      </c>
      <c r="BA19" s="14">
        <f>W19</f>
        <v>8</v>
      </c>
      <c r="BB19" s="14">
        <f>Y19</f>
        <v>8</v>
      </c>
      <c r="BC19" s="14">
        <f>AA19</f>
        <v>5</v>
      </c>
      <c r="BD19" s="14">
        <f>AC19</f>
        <v>3</v>
      </c>
      <c r="BE19" s="14">
        <f>AE19</f>
        <v>4</v>
      </c>
      <c r="BF19" s="14">
        <f>AG19</f>
        <v>3</v>
      </c>
      <c r="BG19" s="14">
        <f>AI19</f>
        <v>5</v>
      </c>
      <c r="BH19" s="14">
        <f>AK19</f>
        <v>0</v>
      </c>
    </row>
    <row r="20" spans="1:60" ht="14.25">
      <c r="A20" s="34">
        <v>13</v>
      </c>
      <c r="B20" s="14">
        <v>3637</v>
      </c>
      <c r="C20" s="37" t="s">
        <v>154</v>
      </c>
      <c r="D20" s="14" t="s">
        <v>71</v>
      </c>
      <c r="E20" s="14" t="s">
        <v>32</v>
      </c>
      <c r="F20" s="14" t="s">
        <v>68</v>
      </c>
      <c r="G20" s="38" t="s">
        <v>82</v>
      </c>
      <c r="H20" s="14">
        <v>2</v>
      </c>
      <c r="I20" s="29">
        <f>IF(OR(H20="DNC",H20="DNF",H20="DNS",H20="DSQ",H20="OCS",H20="RAF",H20="BFD",H20="DNE"),$AT$5+1,H20)</f>
        <v>2</v>
      </c>
      <c r="J20" s="14">
        <v>4</v>
      </c>
      <c r="K20" s="29">
        <f>IF(OR(J20="DNC",J20="DNF",J20="DNS",J20="DSQ",J20="OCS",J20="RAF",J20="BFD",J20="DNE"),$AT$5+1,J20)</f>
        <v>4</v>
      </c>
      <c r="L20" s="14">
        <v>30</v>
      </c>
      <c r="M20" s="29">
        <f>IF(OR(L20="DNC",L20="DNF",L20="DNS",L20="DSQ",L20="OCS",L20="RAF",L20="BFD",L20="DNE"),$AT$5+1,L20)</f>
        <v>30</v>
      </c>
      <c r="N20" s="14">
        <v>18</v>
      </c>
      <c r="O20" s="29">
        <f>IF(OR(N20="DNC",N20="DNF",N20="DNS",N20="DSQ",N20="OCS",N20="RAF",N20="BFD",N20="DNE"),$AT$5+1,N20)</f>
        <v>18</v>
      </c>
      <c r="P20" s="14">
        <v>6</v>
      </c>
      <c r="Q20" s="29">
        <f>IF(OR(P20="DNC",P20="DNF",P20="DNS",P20="DSQ",P20="OCS",P20="RAF",P20="BFD",P20="DNE"),$AT$5+1,P20)</f>
        <v>6</v>
      </c>
      <c r="R20" s="14">
        <v>7</v>
      </c>
      <c r="S20" s="29">
        <f>IF(OR(R20="DNC",R20="DNF",R20="DNS",R20="DSQ",R20="OCS",R20="RAF",R20="BFD",R20="DNE"),$AT$5+1,R20)</f>
        <v>7</v>
      </c>
      <c r="T20" s="14">
        <v>7</v>
      </c>
      <c r="U20" s="29">
        <f>IF(OR(T20="DNC",T20="DNF",T20="DNS",T20="DSQ",T20="OCS",T20="RAF",T20="BFD",T20="DNE"),$AT$5+1,T20)</f>
        <v>7</v>
      </c>
      <c r="V20" s="30">
        <v>13</v>
      </c>
      <c r="W20" s="29">
        <f>IF(OR(V20="DNC",V20="DNF",V20="DNS",V20="DSQ",V20="OCS",V20="RAF",V20="BFD",V20="DNE"),$AT$5+1,V20)</f>
        <v>13</v>
      </c>
      <c r="X20" s="31">
        <v>13</v>
      </c>
      <c r="Y20" s="29">
        <f>IF(OR(X20="DNC",X20="DNF",X20="DNS",X20="DSQ",X20="OCS",X20="RAF",X20="BFD",X20="DNE"),$AT$5+1,X20)</f>
        <v>13</v>
      </c>
      <c r="Z20" s="31">
        <v>6</v>
      </c>
      <c r="AA20" s="29">
        <f>IF(OR(Z20="DNC",Z20="DNF",Z20="DNS",Z20="DSQ",Z20="OCS",Z20="RAF",Z20="BFD",Z20="DNE"),$AT$5+1,Z20)</f>
        <v>6</v>
      </c>
      <c r="AB20" s="31">
        <v>18</v>
      </c>
      <c r="AC20" s="29">
        <f>IF(OR(AB20="DNC",AB20="DNF",AB20="DNS",AB20="DSQ",AB20="OCS",AB20="RAF",AB20="BFD",AB20="DNE"),$AT$5+1,AB20)</f>
        <v>18</v>
      </c>
      <c r="AD20" s="31">
        <v>12</v>
      </c>
      <c r="AE20" s="29">
        <f>IF(OR(AD20="DNC",AD20="DNF",AD20="DNS",AD20="DSQ",AD20="OCS",AD20="RAF",AD20="BFD",AD20="DNE"),$AT$5+1,AD20)</f>
        <v>12</v>
      </c>
      <c r="AF20" s="31">
        <v>7</v>
      </c>
      <c r="AG20" s="29">
        <f>IF(OR(AF20="DNC",AF20="DNF",AF20="DNS",AF20="DSQ",AF20="OCS",AF20="RAF",AF20="BFD",AF20="DNE"),$AT$5+1,AF20)</f>
        <v>7</v>
      </c>
      <c r="AH20" s="31" t="s">
        <v>207</v>
      </c>
      <c r="AI20" s="29">
        <f>IF(OR(AH20="DNC",AH20="DNF",AH20="DNS",AH20="DSQ",AH20="OCS",AH20="RAF",AH20="BFD",AH20="DNE"),$AT$5+1,AH20)</f>
        <v>63</v>
      </c>
      <c r="AJ20" s="31"/>
      <c r="AK20" s="29">
        <f>IF(OR(AJ20="DNC",AJ20="DNF",AJ20="DNS",AJ20="DSQ",AJ20="OCS",AJ20="RAF",AJ20="BFD",AJ20="DNE"),$AT$5+1,AJ20)</f>
        <v>0</v>
      </c>
      <c r="AL20" s="32">
        <f>SUM(AT20:BH20)</f>
        <v>206</v>
      </c>
      <c r="AM20" s="14">
        <f>LARGE(AT20:BH20,1)</f>
        <v>63</v>
      </c>
      <c r="AN20" s="14">
        <f>LARGE(AT20:BH20,2)</f>
        <v>30</v>
      </c>
      <c r="AO20" s="33">
        <f>AL20-AM20</f>
        <v>143</v>
      </c>
      <c r="AP20" s="27">
        <f>AL20-AM20-AN20</f>
        <v>113</v>
      </c>
      <c r="AQ20" s="19"/>
      <c r="AR20" s="23"/>
      <c r="AS20" s="19"/>
      <c r="AT20" s="14">
        <f>I20</f>
        <v>2</v>
      </c>
      <c r="AU20" s="14">
        <f>K20</f>
        <v>4</v>
      </c>
      <c r="AV20" s="14">
        <f>M20</f>
        <v>30</v>
      </c>
      <c r="AW20" s="14">
        <f>O20</f>
        <v>18</v>
      </c>
      <c r="AX20" s="14">
        <f>Q20</f>
        <v>6</v>
      </c>
      <c r="AY20" s="14">
        <f>S20</f>
        <v>7</v>
      </c>
      <c r="AZ20" s="14">
        <f>U20</f>
        <v>7</v>
      </c>
      <c r="BA20" s="14">
        <f>W20</f>
        <v>13</v>
      </c>
      <c r="BB20" s="14">
        <f>Y20</f>
        <v>13</v>
      </c>
      <c r="BC20" s="14">
        <f>AA20</f>
        <v>6</v>
      </c>
      <c r="BD20" s="14">
        <f>AC20</f>
        <v>18</v>
      </c>
      <c r="BE20" s="14">
        <f>AE20</f>
        <v>12</v>
      </c>
      <c r="BF20" s="14">
        <f>AG20</f>
        <v>7</v>
      </c>
      <c r="BG20" s="14">
        <f>AI20</f>
        <v>63</v>
      </c>
      <c r="BH20" s="14">
        <f>AK20</f>
        <v>0</v>
      </c>
    </row>
    <row r="21" spans="1:60" ht="14.25">
      <c r="A21" s="34">
        <v>14</v>
      </c>
      <c r="B21" s="14">
        <v>3505</v>
      </c>
      <c r="C21" s="37" t="s">
        <v>134</v>
      </c>
      <c r="D21" s="14" t="s">
        <v>100</v>
      </c>
      <c r="E21" s="14" t="s">
        <v>35</v>
      </c>
      <c r="F21" s="14" t="s">
        <v>68</v>
      </c>
      <c r="G21" s="40" t="s">
        <v>79</v>
      </c>
      <c r="H21" s="14">
        <v>6</v>
      </c>
      <c r="I21" s="29">
        <f>IF(OR(H21="DNC",H21="DNF",H21="DNS",H21="DSQ",H21="OCS",H21="RAF",H21="BFD",H21="DNE"),$AT$5+1,H21)</f>
        <v>6</v>
      </c>
      <c r="J21" s="14">
        <v>2</v>
      </c>
      <c r="K21" s="29">
        <f>IF(OR(J21="DNC",J21="DNF",J21="DNS",J21="DSQ",J21="OCS",J21="RAF",J21="BFD",J21="DNE"),$AT$5+1,J21)</f>
        <v>2</v>
      </c>
      <c r="L21" s="14">
        <v>6</v>
      </c>
      <c r="M21" s="29">
        <f>IF(OR(L21="DNC",L21="DNF",L21="DNS",L21="DSQ",L21="OCS",L21="RAF",L21="BFD",L21="DNE"),$AT$5+1,L21)</f>
        <v>6</v>
      </c>
      <c r="N21" s="14">
        <v>3</v>
      </c>
      <c r="O21" s="29">
        <f>IF(OR(N21="DNC",N21="DNF",N21="DNS",N21="DSQ",N21="OCS",N21="RAF",N21="BFD",N21="DNE"),$AT$5+1,N21)</f>
        <v>3</v>
      </c>
      <c r="P21" s="14">
        <v>31</v>
      </c>
      <c r="Q21" s="29">
        <f>IF(OR(P21="DNC",P21="DNF",P21="DNS",P21="DSQ",P21="OCS",P21="RAF",P21="BFD",P21="DNE"),$AT$5+1,P21)</f>
        <v>31</v>
      </c>
      <c r="R21" s="14">
        <v>2</v>
      </c>
      <c r="S21" s="29">
        <f>IF(OR(R21="DNC",R21="DNF",R21="DNS",R21="DSQ",R21="OCS",R21="RAF",R21="BFD",R21="DNE"),$AT$5+1,R21)</f>
        <v>2</v>
      </c>
      <c r="T21" s="14">
        <v>22</v>
      </c>
      <c r="U21" s="29">
        <f>IF(OR(T21="DNC",T21="DNF",T21="DNS",T21="DSQ",T21="OCS",T21="RAF",T21="BFD",T21="DNE"),$AT$5+1,T21)</f>
        <v>22</v>
      </c>
      <c r="V21" s="30">
        <v>13</v>
      </c>
      <c r="W21" s="29">
        <f>IF(OR(V21="DNC",V21="DNF",V21="DNS",V21="DSQ",V21="OCS",V21="RAF",V21="BFD",V21="DNE"),$AT$5+1,V21)</f>
        <v>13</v>
      </c>
      <c r="X21" s="31">
        <v>15</v>
      </c>
      <c r="Y21" s="29">
        <f>IF(OR(X21="DNC",X21="DNF",X21="DNS",X21="DSQ",X21="OCS",X21="RAF",X21="BFD",X21="DNE"),$AT$5+1,X21)</f>
        <v>15</v>
      </c>
      <c r="Z21" s="31">
        <v>10</v>
      </c>
      <c r="AA21" s="29">
        <f>IF(OR(Z21="DNC",Z21="DNF",Z21="DNS",Z21="DSQ",Z21="OCS",Z21="RAF",Z21="BFD",Z21="DNE"),$AT$5+1,Z21)</f>
        <v>10</v>
      </c>
      <c r="AB21" s="31">
        <v>12</v>
      </c>
      <c r="AC21" s="29">
        <f>IF(OR(AB21="DNC",AB21="DNF",AB21="DNS",AB21="DSQ",AB21="OCS",AB21="RAF",AB21="BFD",AB21="DNE"),$AT$5+1,AB21)</f>
        <v>12</v>
      </c>
      <c r="AD21" s="31">
        <v>13</v>
      </c>
      <c r="AE21" s="29">
        <f>IF(OR(AD21="DNC",AD21="DNF",AD21="DNS",AD21="DSQ",AD21="OCS",AD21="RAF",AD21="BFD",AD21="DNE"),$AT$5+1,AD21)</f>
        <v>13</v>
      </c>
      <c r="AF21" s="31">
        <v>32</v>
      </c>
      <c r="AG21" s="29">
        <f>IF(OR(AF21="DNC",AF21="DNF",AF21="DNS",AF21="DSQ",AF21="OCS",AF21="RAF",AF21="BFD",AF21="DNE"),$AT$5+1,AF21)</f>
        <v>32</v>
      </c>
      <c r="AH21" s="31">
        <v>14</v>
      </c>
      <c r="AI21" s="29">
        <f>IF(OR(AH21="DNC",AH21="DNF",AH21="DNS",AH21="DSQ",AH21="OCS",AH21="RAF",AH21="BFD",AH21="DNE"),$AT$5+1,AH21)</f>
        <v>14</v>
      </c>
      <c r="AJ21" s="31"/>
      <c r="AK21" s="29">
        <f>IF(OR(AJ21="DNC",AJ21="DNF",AJ21="DNS",AJ21="DSQ",AJ21="OCS",AJ21="RAF",AJ21="BFD",AJ21="DNE"),$AT$5+1,AJ21)</f>
        <v>0</v>
      </c>
      <c r="AL21" s="32">
        <f>SUM(AT21:BH21)</f>
        <v>181</v>
      </c>
      <c r="AM21" s="14">
        <f>LARGE(AT21:BH21,1)</f>
        <v>32</v>
      </c>
      <c r="AN21" s="14">
        <f>LARGE(AT21:BH21,2)</f>
        <v>31</v>
      </c>
      <c r="AO21" s="33">
        <f>AL21-AM21</f>
        <v>149</v>
      </c>
      <c r="AP21" s="27">
        <f>AL21-AM21-AN21</f>
        <v>118</v>
      </c>
      <c r="AQ21" s="19"/>
      <c r="AR21" s="23"/>
      <c r="AS21" s="19"/>
      <c r="AT21" s="14">
        <f>I21</f>
        <v>6</v>
      </c>
      <c r="AU21" s="14">
        <f>K21</f>
        <v>2</v>
      </c>
      <c r="AV21" s="14">
        <f>M21</f>
        <v>6</v>
      </c>
      <c r="AW21" s="14">
        <f>O21</f>
        <v>3</v>
      </c>
      <c r="AX21" s="14">
        <f>Q21</f>
        <v>31</v>
      </c>
      <c r="AY21" s="14">
        <f>S21</f>
        <v>2</v>
      </c>
      <c r="AZ21" s="14">
        <f>U21</f>
        <v>22</v>
      </c>
      <c r="BA21" s="14">
        <f>W21</f>
        <v>13</v>
      </c>
      <c r="BB21" s="14">
        <f>Y21</f>
        <v>15</v>
      </c>
      <c r="BC21" s="14">
        <f>AA21</f>
        <v>10</v>
      </c>
      <c r="BD21" s="14">
        <f>AC21</f>
        <v>12</v>
      </c>
      <c r="BE21" s="14">
        <f>AE21</f>
        <v>13</v>
      </c>
      <c r="BF21" s="14">
        <f>AG21</f>
        <v>32</v>
      </c>
      <c r="BG21" s="14">
        <f>AI21</f>
        <v>14</v>
      </c>
      <c r="BH21" s="14">
        <f>AK21</f>
        <v>0</v>
      </c>
    </row>
    <row r="22" spans="1:60" ht="14.25">
      <c r="A22" s="34">
        <v>15</v>
      </c>
      <c r="B22" s="14">
        <v>3634</v>
      </c>
      <c r="C22" s="37" t="s">
        <v>172</v>
      </c>
      <c r="D22" s="14" t="s">
        <v>71</v>
      </c>
      <c r="E22" s="14" t="s">
        <v>32</v>
      </c>
      <c r="F22" s="14" t="s">
        <v>68</v>
      </c>
      <c r="G22" s="38" t="s">
        <v>65</v>
      </c>
      <c r="H22" s="14">
        <v>6</v>
      </c>
      <c r="I22" s="29">
        <f>IF(OR(H22="DNC",H22="DNF",H22="DNS",H22="DSQ",H22="OCS",H22="RAF",H22="BFD",H22="DNE"),$AT$5+1,H22)</f>
        <v>6</v>
      </c>
      <c r="J22" s="14">
        <v>27</v>
      </c>
      <c r="K22" s="29">
        <f>IF(OR(J22="DNC",J22="DNF",J22="DNS",J22="DSQ",J22="OCS",J22="RAF",J22="BFD",J22="DNE"),$AT$5+1,J22)</f>
        <v>27</v>
      </c>
      <c r="L22" s="14">
        <v>7</v>
      </c>
      <c r="M22" s="29">
        <f>IF(OR(L22="DNC",L22="DNF",L22="DNS",L22="DSQ",L22="OCS",L22="RAF",L22="BFD",L22="DNE"),$AT$5+1,L22)</f>
        <v>7</v>
      </c>
      <c r="N22" s="14">
        <v>13</v>
      </c>
      <c r="O22" s="29">
        <f>IF(OR(N22="DNC",N22="DNF",N22="DNS",N22="DSQ",N22="OCS",N22="RAF",N22="BFD",N22="DNE"),$AT$5+1,N22)</f>
        <v>13</v>
      </c>
      <c r="P22" s="14">
        <v>20</v>
      </c>
      <c r="Q22" s="29">
        <f>IF(OR(P22="DNC",P22="DNF",P22="DNS",P22="DSQ",P22="OCS",P22="RAF",P22="BFD",P22="DNE"),$AT$5+1,P22)</f>
        <v>20</v>
      </c>
      <c r="R22" s="14">
        <v>3</v>
      </c>
      <c r="S22" s="29">
        <f>IF(OR(R22="DNC",R22="DNF",R22="DNS",R22="DSQ",R22="OCS",R22="RAF",R22="BFD",R22="DNE"),$AT$5+1,R22)</f>
        <v>3</v>
      </c>
      <c r="T22" s="14">
        <v>8</v>
      </c>
      <c r="U22" s="29">
        <f>IF(OR(T22="DNC",T22="DNF",T22="DNS",T22="DSQ",T22="OCS",T22="RAF",T22="BFD",T22="DNE"),$AT$5+1,T22)</f>
        <v>8</v>
      </c>
      <c r="V22" s="30">
        <v>3</v>
      </c>
      <c r="W22" s="29">
        <f>IF(OR(V22="DNC",V22="DNF",V22="DNS",V22="DSQ",V22="OCS",V22="RAF",V22="BFD",V22="DNE"),$AT$5+1,V22)</f>
        <v>3</v>
      </c>
      <c r="X22" s="31">
        <v>5</v>
      </c>
      <c r="Y22" s="29">
        <f>IF(OR(X22="DNC",X22="DNF",X22="DNS",X22="DSQ",X22="OCS",X22="RAF",X22="BFD",X22="DNE"),$AT$5+1,X22)</f>
        <v>5</v>
      </c>
      <c r="Z22" s="31">
        <v>12</v>
      </c>
      <c r="AA22" s="29">
        <f>IF(OR(Z22="DNC",Z22="DNF",Z22="DNS",Z22="DSQ",Z22="OCS",Z22="RAF",Z22="BFD",Z22="DNE"),$AT$5+1,Z22)</f>
        <v>12</v>
      </c>
      <c r="AB22" s="31" t="s">
        <v>212</v>
      </c>
      <c r="AC22" s="29">
        <f>IF(OR(AB22="DNC",AB22="DNF",AB22="DNS",AB22="DSQ",AB22="OCS",AB22="RAF",AB22="BFD",AB22="DNE"),$AT$5+1,AB22)</f>
        <v>63</v>
      </c>
      <c r="AD22" s="31">
        <v>17</v>
      </c>
      <c r="AE22" s="29">
        <f>IF(OR(AD22="DNC",AD22="DNF",AD22="DNS",AD22="DSQ",AD22="OCS",AD22="RAF",AD22="BFD",AD22="DNE"),$AT$5+1,AD22)</f>
        <v>17</v>
      </c>
      <c r="AF22" s="31">
        <v>12</v>
      </c>
      <c r="AG22" s="29">
        <f>IF(OR(AF22="DNC",AF22="DNF",AF22="DNS",AF22="DSQ",AF22="OCS",AF22="RAF",AF22="BFD",AF22="DNE"),$AT$5+1,AF22)</f>
        <v>12</v>
      </c>
      <c r="AH22" s="31">
        <v>13</v>
      </c>
      <c r="AI22" s="29">
        <f>IF(OR(AH22="DNC",AH22="DNF",AH22="DNS",AH22="DSQ",AH22="OCS",AH22="RAF",AH22="BFD",AH22="DNE"),$AT$5+1,AH22)</f>
        <v>13</v>
      </c>
      <c r="AJ22" s="31"/>
      <c r="AK22" s="29">
        <f>IF(OR(AJ22="DNC",AJ22="DNF",AJ22="DNS",AJ22="DSQ",AJ22="OCS",AJ22="RAF",AJ22="BFD",AJ22="DNE"),$AT$5+1,AJ22)</f>
        <v>0</v>
      </c>
      <c r="AL22" s="32">
        <f>SUM(AT22:BH22)</f>
        <v>209</v>
      </c>
      <c r="AM22" s="14">
        <f>LARGE(AT22:BH22,1)</f>
        <v>63</v>
      </c>
      <c r="AN22" s="14">
        <f>LARGE(AT22:BH22,2)</f>
        <v>27</v>
      </c>
      <c r="AO22" s="33">
        <f>AL22-AM22</f>
        <v>146</v>
      </c>
      <c r="AP22" s="27">
        <f>AL22-AM22-AN22</f>
        <v>119</v>
      </c>
      <c r="AQ22" s="19"/>
      <c r="AR22" s="23"/>
      <c r="AS22" s="19"/>
      <c r="AT22" s="14">
        <f>I22</f>
        <v>6</v>
      </c>
      <c r="AU22" s="14">
        <f>K22</f>
        <v>27</v>
      </c>
      <c r="AV22" s="14">
        <f>M22</f>
        <v>7</v>
      </c>
      <c r="AW22" s="14">
        <f>O22</f>
        <v>13</v>
      </c>
      <c r="AX22" s="14">
        <f>Q22</f>
        <v>20</v>
      </c>
      <c r="AY22" s="14">
        <f>S22</f>
        <v>3</v>
      </c>
      <c r="AZ22" s="14">
        <f>U22</f>
        <v>8</v>
      </c>
      <c r="BA22" s="14">
        <f>W22</f>
        <v>3</v>
      </c>
      <c r="BB22" s="14">
        <f>Y22</f>
        <v>5</v>
      </c>
      <c r="BC22" s="14">
        <f>AA22</f>
        <v>12</v>
      </c>
      <c r="BD22" s="14">
        <f>AC22</f>
        <v>63</v>
      </c>
      <c r="BE22" s="14">
        <f>AE22</f>
        <v>17</v>
      </c>
      <c r="BF22" s="14">
        <f>AG22</f>
        <v>12</v>
      </c>
      <c r="BG22" s="14">
        <f>AI22</f>
        <v>13</v>
      </c>
      <c r="BH22" s="14">
        <f>AK22</f>
        <v>0</v>
      </c>
    </row>
    <row r="23" spans="1:60" ht="14.25">
      <c r="A23" s="34">
        <v>16</v>
      </c>
      <c r="B23" s="14">
        <v>3281</v>
      </c>
      <c r="C23" s="37" t="s">
        <v>156</v>
      </c>
      <c r="D23" s="14" t="s">
        <v>29</v>
      </c>
      <c r="E23" s="14" t="s">
        <v>31</v>
      </c>
      <c r="F23" s="14" t="s">
        <v>102</v>
      </c>
      <c r="G23" s="39" t="s">
        <v>69</v>
      </c>
      <c r="H23" s="14">
        <v>14</v>
      </c>
      <c r="I23" s="29">
        <f>IF(OR(H23="DNC",H23="DNF",H23="DNS",H23="DSQ",H23="OCS",H23="RAF",H23="BFD",H23="DNE"),$AT$5+1,H23)</f>
        <v>14</v>
      </c>
      <c r="J23" s="14">
        <v>9</v>
      </c>
      <c r="K23" s="29">
        <f>IF(OR(J23="DNC",J23="DNF",J23="DNS",J23="DSQ",J23="OCS",J23="RAF",J23="BFD",J23="DNE"),$AT$5+1,J23)</f>
        <v>9</v>
      </c>
      <c r="L23" s="14">
        <v>5</v>
      </c>
      <c r="M23" s="29">
        <f>IF(OR(L23="DNC",L23="DNF",L23="DNS",L23="DSQ",L23="OCS",L23="RAF",L23="BFD",L23="DNE"),$AT$5+1,L23)</f>
        <v>5</v>
      </c>
      <c r="N23" s="14">
        <v>32</v>
      </c>
      <c r="O23" s="29">
        <f>IF(OR(N23="DNC",N23="DNF",N23="DNS",N23="DSQ",N23="OCS",N23="RAF",N23="BFD",N23="DNE"),$AT$5+1,N23)</f>
        <v>32</v>
      </c>
      <c r="P23" s="14">
        <v>8</v>
      </c>
      <c r="Q23" s="29">
        <f>IF(OR(P23="DNC",P23="DNF",P23="DNS",P23="DSQ",P23="OCS",P23="RAF",P23="BFD",P23="DNE"),$AT$5+1,P23)</f>
        <v>8</v>
      </c>
      <c r="R23" s="14">
        <v>12</v>
      </c>
      <c r="S23" s="29">
        <f>IF(OR(R23="DNC",R23="DNF",R23="DNS",R23="DSQ",R23="OCS",R23="RAF",R23="BFD",R23="DNE"),$AT$5+1,R23)</f>
        <v>12</v>
      </c>
      <c r="T23" s="14">
        <v>6</v>
      </c>
      <c r="U23" s="29">
        <f>IF(OR(T23="DNC",T23="DNF",T23="DNS",T23="DSQ",T23="OCS",T23="RAF",T23="BFD",T23="DNE"),$AT$5+1,T23)</f>
        <v>6</v>
      </c>
      <c r="V23" s="30">
        <v>4</v>
      </c>
      <c r="W23" s="29">
        <f>IF(OR(V23="DNC",V23="DNF",V23="DNS",V23="DSQ",V23="OCS",V23="RAF",V23="BFD",V23="DNE"),$AT$5+1,V23)</f>
        <v>4</v>
      </c>
      <c r="X23" s="31">
        <v>11</v>
      </c>
      <c r="Y23" s="29">
        <f>IF(OR(X23="DNC",X23="DNF",X23="DNS",X23="DSQ",X23="OCS",X23="RAF",X23="BFD",X23="DNE"),$AT$5+1,X23)</f>
        <v>11</v>
      </c>
      <c r="Z23" s="31">
        <v>18</v>
      </c>
      <c r="AA23" s="29">
        <f>IF(OR(Z23="DNC",Z23="DNF",Z23="DNS",Z23="DSQ",Z23="OCS",Z23="RAF",Z23="BFD",Z23="DNE"),$AT$5+1,Z23)</f>
        <v>18</v>
      </c>
      <c r="AB23" s="31">
        <v>4</v>
      </c>
      <c r="AC23" s="29">
        <f>IF(OR(AB23="DNC",AB23="DNF",AB23="DNS",AB23="DSQ",AB23="OCS",AB23="RAF",AB23="BFD",AB23="DNE"),$AT$5+1,AB23)</f>
        <v>4</v>
      </c>
      <c r="AD23" s="31">
        <v>11</v>
      </c>
      <c r="AE23" s="29">
        <f>IF(OR(AD23="DNC",AD23="DNF",AD23="DNS",AD23="DSQ",AD23="OCS",AD23="RAF",AD23="BFD",AD23="DNE"),$AT$5+1,AD23)</f>
        <v>11</v>
      </c>
      <c r="AF23" s="31">
        <v>22</v>
      </c>
      <c r="AG23" s="29">
        <f>IF(OR(AF23="DNC",AF23="DNF",AF23="DNS",AF23="DSQ",AF23="OCS",AF23="RAF",AF23="BFD",AF23="DNE"),$AT$5+1,AF23)</f>
        <v>22</v>
      </c>
      <c r="AH23" s="31" t="s">
        <v>207</v>
      </c>
      <c r="AI23" s="29">
        <f>IF(OR(AH23="DNC",AH23="DNF",AH23="DNS",AH23="DSQ",AH23="OCS",AH23="RAF",AH23="BFD",AH23="DNE"),$AT$5+1,AH23)</f>
        <v>63</v>
      </c>
      <c r="AJ23" s="31"/>
      <c r="AK23" s="29">
        <f>IF(OR(AJ23="DNC",AJ23="DNF",AJ23="DNS",AJ23="DSQ",AJ23="OCS",AJ23="RAF",AJ23="BFD",AJ23="DNE"),$AT$5+1,AJ23)</f>
        <v>0</v>
      </c>
      <c r="AL23" s="32">
        <f>SUM(AT23:BH23)</f>
        <v>219</v>
      </c>
      <c r="AM23" s="14">
        <f>LARGE(AT23:BH23,1)</f>
        <v>63</v>
      </c>
      <c r="AN23" s="14">
        <f>LARGE(AT23:BH23,2)</f>
        <v>32</v>
      </c>
      <c r="AO23" s="33">
        <f>AL23-AM23</f>
        <v>156</v>
      </c>
      <c r="AP23" s="27">
        <f>AL23-AM23-AN23</f>
        <v>124</v>
      </c>
      <c r="AQ23" s="19"/>
      <c r="AR23" s="23"/>
      <c r="AS23" s="19"/>
      <c r="AT23" s="14">
        <f>I23</f>
        <v>14</v>
      </c>
      <c r="AU23" s="14">
        <f>K23</f>
        <v>9</v>
      </c>
      <c r="AV23" s="14">
        <f>M23</f>
        <v>5</v>
      </c>
      <c r="AW23" s="14">
        <f>O23</f>
        <v>32</v>
      </c>
      <c r="AX23" s="14">
        <f>Q23</f>
        <v>8</v>
      </c>
      <c r="AY23" s="14">
        <f>S23</f>
        <v>12</v>
      </c>
      <c r="AZ23" s="14">
        <f>U23</f>
        <v>6</v>
      </c>
      <c r="BA23" s="14">
        <f>W23</f>
        <v>4</v>
      </c>
      <c r="BB23" s="14">
        <f>Y23</f>
        <v>11</v>
      </c>
      <c r="BC23" s="14">
        <f>AA23</f>
        <v>18</v>
      </c>
      <c r="BD23" s="14">
        <f>AC23</f>
        <v>4</v>
      </c>
      <c r="BE23" s="14">
        <f>AE23</f>
        <v>11</v>
      </c>
      <c r="BF23" s="14">
        <f>AG23</f>
        <v>22</v>
      </c>
      <c r="BG23" s="14">
        <f>AI23</f>
        <v>63</v>
      </c>
      <c r="BH23" s="14">
        <f>AK23</f>
        <v>0</v>
      </c>
    </row>
    <row r="24" spans="1:60" ht="14.25">
      <c r="A24" s="34">
        <v>17</v>
      </c>
      <c r="B24" s="41">
        <v>3191</v>
      </c>
      <c r="C24" s="42" t="s">
        <v>107</v>
      </c>
      <c r="D24" s="14" t="s">
        <v>81</v>
      </c>
      <c r="E24" s="14" t="s">
        <v>30</v>
      </c>
      <c r="F24" s="14" t="s">
        <v>68</v>
      </c>
      <c r="G24" s="40" t="s">
        <v>82</v>
      </c>
      <c r="H24" s="14">
        <v>20</v>
      </c>
      <c r="I24" s="29">
        <f>IF(OR(H24="DNC",H24="DNF",H24="DNS",H24="DSQ",H24="OCS",H24="RAF",H24="BFD",H24="DNE"),$AT$5+1,H24)</f>
        <v>20</v>
      </c>
      <c r="J24" s="14">
        <v>23</v>
      </c>
      <c r="K24" s="29">
        <f>IF(OR(J24="DNC",J24="DNF",J24="DNS",J24="DSQ",J24="OCS",J24="RAF",J24="BFD",J24="DNE"),$AT$5+1,J24)</f>
        <v>23</v>
      </c>
      <c r="L24" s="14">
        <v>2</v>
      </c>
      <c r="M24" s="29">
        <f>IF(OR(L24="DNC",L24="DNF",L24="DNS",L24="DSQ",L24="OCS",L24="RAF",L24="BFD",L24="DNE"),$AT$5+1,L24)</f>
        <v>2</v>
      </c>
      <c r="N24" s="14">
        <v>22</v>
      </c>
      <c r="O24" s="29">
        <f>IF(OR(N24="DNC",N24="DNF",N24="DNS",N24="DSQ",N24="OCS",N24="RAF",N24="BFD",N24="DNE"),$AT$5+1,N24)</f>
        <v>22</v>
      </c>
      <c r="P24" s="14">
        <v>22</v>
      </c>
      <c r="Q24" s="29">
        <f>IF(OR(P24="DNC",P24="DNF",P24="DNS",P24="DSQ",P24="OCS",P24="RAF",P24="BFD",P24="DNE"),$AT$5+1,P24)</f>
        <v>22</v>
      </c>
      <c r="R24" s="14">
        <v>2</v>
      </c>
      <c r="S24" s="29">
        <f>IF(OR(R24="DNC",R24="DNF",R24="DNS",R24="DSQ",R24="OCS",R24="RAF",R24="BFD",R24="DNE"),$AT$5+1,R24)</f>
        <v>2</v>
      </c>
      <c r="T24" s="14">
        <v>3</v>
      </c>
      <c r="U24" s="29">
        <f>IF(OR(T24="DNC",T24="DNF",T24="DNS",T24="DSQ",T24="OCS",T24="RAF",T24="BFD",T24="DNE"),$AT$5+1,T24)</f>
        <v>3</v>
      </c>
      <c r="V24" s="30">
        <v>2</v>
      </c>
      <c r="W24" s="29">
        <f>IF(OR(V24="DNC",V24="DNF",V24="DNS",V24="DSQ",V24="OCS",V24="RAF",V24="BFD",V24="DNE"),$AT$5+1,V24)</f>
        <v>2</v>
      </c>
      <c r="X24" s="31">
        <v>4</v>
      </c>
      <c r="Y24" s="29">
        <f>IF(OR(X24="DNC",X24="DNF",X24="DNS",X24="DSQ",X24="OCS",X24="RAF",X24="BFD",X24="DNE"),$AT$5+1,X24)</f>
        <v>4</v>
      </c>
      <c r="Z24" s="31">
        <v>33</v>
      </c>
      <c r="AA24" s="29">
        <f>IF(OR(Z24="DNC",Z24="DNF",Z24="DNS",Z24="DSQ",Z24="OCS",Z24="RAF",Z24="BFD",Z24="DNE"),$AT$5+1,Z24)</f>
        <v>33</v>
      </c>
      <c r="AB24" s="31">
        <v>8</v>
      </c>
      <c r="AC24" s="29">
        <f>IF(OR(AB24="DNC",AB24="DNF",AB24="DNS",AB24="DSQ",AB24="OCS",AB24="RAF",AB24="BFD",AB24="DNE"),$AT$5+1,AB24)</f>
        <v>8</v>
      </c>
      <c r="AD24" s="31">
        <v>5</v>
      </c>
      <c r="AE24" s="29">
        <f>IF(OR(AD24="DNC",AD24="DNF",AD24="DNS",AD24="DSQ",AD24="OCS",AD24="RAF",AD24="BFD",AD24="DNE"),$AT$5+1,AD24)</f>
        <v>5</v>
      </c>
      <c r="AF24" s="31">
        <v>35</v>
      </c>
      <c r="AG24" s="29">
        <f>IF(OR(AF24="DNC",AF24="DNF",AF24="DNS",AF24="DSQ",AF24="OCS",AF24="RAF",AF24="BFD",AF24="DNE"),$AT$5+1,AF24)</f>
        <v>35</v>
      </c>
      <c r="AH24" s="31">
        <v>13</v>
      </c>
      <c r="AI24" s="29">
        <f>IF(OR(AH24="DNC",AH24="DNF",AH24="DNS",AH24="DSQ",AH24="OCS",AH24="RAF",AH24="BFD",AH24="DNE"),$AT$5+1,AH24)</f>
        <v>13</v>
      </c>
      <c r="AJ24" s="31"/>
      <c r="AK24" s="29">
        <f>IF(OR(AJ24="DNC",AJ24="DNF",AJ24="DNS",AJ24="DSQ",AJ24="OCS",AJ24="RAF",AJ24="BFD",AJ24="DNE"),$AT$5+1,AJ24)</f>
        <v>0</v>
      </c>
      <c r="AL24" s="32">
        <f>SUM(AT24:BH24)</f>
        <v>194</v>
      </c>
      <c r="AM24" s="14">
        <f>LARGE(AT24:BH24,1)</f>
        <v>35</v>
      </c>
      <c r="AN24" s="14">
        <f>LARGE(AT24:BH24,2)</f>
        <v>33</v>
      </c>
      <c r="AO24" s="33">
        <f>AL24-AM24</f>
        <v>159</v>
      </c>
      <c r="AP24" s="27">
        <f>AL24-AM24-AN24</f>
        <v>126</v>
      </c>
      <c r="AQ24" s="19"/>
      <c r="AR24" s="23"/>
      <c r="AS24" s="19"/>
      <c r="AT24" s="14">
        <f>I24</f>
        <v>20</v>
      </c>
      <c r="AU24" s="14">
        <f>K24</f>
        <v>23</v>
      </c>
      <c r="AV24" s="14">
        <f>M24</f>
        <v>2</v>
      </c>
      <c r="AW24" s="14">
        <f>O24</f>
        <v>22</v>
      </c>
      <c r="AX24" s="14">
        <f>Q24</f>
        <v>22</v>
      </c>
      <c r="AY24" s="14">
        <f>S24</f>
        <v>2</v>
      </c>
      <c r="AZ24" s="14">
        <f>U24</f>
        <v>3</v>
      </c>
      <c r="BA24" s="14">
        <f>W24</f>
        <v>2</v>
      </c>
      <c r="BB24" s="14">
        <f>Y24</f>
        <v>4</v>
      </c>
      <c r="BC24" s="14">
        <f>AA24</f>
        <v>33</v>
      </c>
      <c r="BD24" s="14">
        <f>AC24</f>
        <v>8</v>
      </c>
      <c r="BE24" s="14">
        <f>AE24</f>
        <v>5</v>
      </c>
      <c r="BF24" s="14">
        <f>AG24</f>
        <v>35</v>
      </c>
      <c r="BG24" s="14">
        <f>AI24</f>
        <v>13</v>
      </c>
      <c r="BH24" s="14">
        <f>AK24</f>
        <v>0</v>
      </c>
    </row>
    <row r="25" spans="1:60" ht="14.25">
      <c r="A25" s="34">
        <v>18</v>
      </c>
      <c r="B25" s="14">
        <v>3573</v>
      </c>
      <c r="C25" s="37" t="s">
        <v>188</v>
      </c>
      <c r="D25" s="14" t="s">
        <v>71</v>
      </c>
      <c r="E25" s="14" t="s">
        <v>32</v>
      </c>
      <c r="F25" s="14" t="s">
        <v>68</v>
      </c>
      <c r="G25" s="40" t="s">
        <v>79</v>
      </c>
      <c r="H25" s="14">
        <v>15</v>
      </c>
      <c r="I25" s="29">
        <f>IF(OR(H25="DNC",H25="DNF",H25="DNS",H25="DSQ",H25="OCS",H25="RAF",H25="BFD",H25="DNE"),$AT$5+1,H25)</f>
        <v>15</v>
      </c>
      <c r="J25" s="14">
        <v>29</v>
      </c>
      <c r="K25" s="29">
        <f>IF(OR(J25="DNC",J25="DNF",J25="DNS",J25="DSQ",J25="OCS",J25="RAF",J25="BFD",J25="DNE"),$AT$5+1,J25)</f>
        <v>29</v>
      </c>
      <c r="L25" s="14">
        <v>9</v>
      </c>
      <c r="M25" s="29">
        <f>IF(OR(L25="DNC",L25="DNF",L25="DNS",L25="DSQ",L25="OCS",L25="RAF",L25="BFD",L25="DNE"),$AT$5+1,L25)</f>
        <v>9</v>
      </c>
      <c r="N25" s="14">
        <v>39</v>
      </c>
      <c r="O25" s="29">
        <f>IF(OR(N25="DNC",N25="DNF",N25="DNS",N25="DSQ",N25="OCS",N25="RAF",N25="BFD",N25="DNE"),$AT$5+1,N25)</f>
        <v>39</v>
      </c>
      <c r="P25" s="14">
        <v>5</v>
      </c>
      <c r="Q25" s="29">
        <f>IF(OR(P25="DNC",P25="DNF",P25="DNS",P25="DSQ",P25="OCS",P25="RAF",P25="BFD",P25="DNE"),$AT$5+1,P25)</f>
        <v>5</v>
      </c>
      <c r="R25" s="14">
        <v>16</v>
      </c>
      <c r="S25" s="29">
        <f>IF(OR(R25="DNC",R25="DNF",R25="DNS",R25="DSQ",R25="OCS",R25="RAF",R25="BFD",R25="DNE"),$AT$5+1,R25)</f>
        <v>16</v>
      </c>
      <c r="T25" s="14">
        <v>9</v>
      </c>
      <c r="U25" s="29">
        <f>IF(OR(T25="DNC",T25="DNF",T25="DNS",T25="DSQ",T25="OCS",T25="RAF",T25="BFD",T25="DNE"),$AT$5+1,T25)</f>
        <v>9</v>
      </c>
      <c r="V25" s="30">
        <v>10</v>
      </c>
      <c r="W25" s="29">
        <f>IF(OR(V25="DNC",V25="DNF",V25="DNS",V25="DSQ",V25="OCS",V25="RAF",V25="BFD",V25="DNE"),$AT$5+1,V25)</f>
        <v>10</v>
      </c>
      <c r="X25" s="31">
        <v>10</v>
      </c>
      <c r="Y25" s="29">
        <f>IF(OR(X25="DNC",X25="DNF",X25="DNS",X25="DSQ",X25="OCS",X25="RAF",X25="BFD",X25="DNE"),$AT$5+1,X25)</f>
        <v>10</v>
      </c>
      <c r="Z25" s="31">
        <v>11</v>
      </c>
      <c r="AA25" s="29">
        <f>IF(OR(Z25="DNC",Z25="DNF",Z25="DNS",Z25="DSQ",Z25="OCS",Z25="RAF",Z25="BFD",Z25="DNE"),$AT$5+1,Z25)</f>
        <v>11</v>
      </c>
      <c r="AB25" s="31">
        <v>14</v>
      </c>
      <c r="AC25" s="29">
        <f>IF(OR(AB25="DNC",AB25="DNF",AB25="DNS",AB25="DSQ",AB25="OCS",AB25="RAF",AB25="BFD",AB25="DNE"),$AT$5+1,AB25)</f>
        <v>14</v>
      </c>
      <c r="AD25" s="31">
        <v>8</v>
      </c>
      <c r="AE25" s="29">
        <f>IF(OR(AD25="DNC",AD25="DNF",AD25="DNS",AD25="DSQ",AD25="OCS",AD25="RAF",AD25="BFD",AD25="DNE"),$AT$5+1,AD25)</f>
        <v>8</v>
      </c>
      <c r="AF25" s="31">
        <v>18</v>
      </c>
      <c r="AG25" s="29">
        <f>IF(OR(AF25="DNC",AF25="DNF",AF25="DNS",AF25="DSQ",AF25="OCS",AF25="RAF",AF25="BFD",AF25="DNE"),$AT$5+1,AF25)</f>
        <v>18</v>
      </c>
      <c r="AH25" s="31">
        <v>7</v>
      </c>
      <c r="AI25" s="29">
        <f>IF(OR(AH25="DNC",AH25="DNF",AH25="DNS",AH25="DSQ",AH25="OCS",AH25="RAF",AH25="BFD",AH25="DNE"),$AT$5+1,AH25)</f>
        <v>7</v>
      </c>
      <c r="AJ25" s="31"/>
      <c r="AK25" s="29">
        <f>IF(OR(AJ25="DNC",AJ25="DNF",AJ25="DNS",AJ25="DSQ",AJ25="OCS",AJ25="RAF",AJ25="BFD",AJ25="DNE"),$AT$5+1,AJ25)</f>
        <v>0</v>
      </c>
      <c r="AL25" s="32">
        <f>SUM(AT25:BH25)</f>
        <v>200</v>
      </c>
      <c r="AM25" s="14">
        <f>LARGE(AT25:BH25,1)</f>
        <v>39</v>
      </c>
      <c r="AN25" s="14">
        <f>LARGE(AT25:BH25,2)</f>
        <v>29</v>
      </c>
      <c r="AO25" s="33">
        <f>AL25-AM25</f>
        <v>161</v>
      </c>
      <c r="AP25" s="27">
        <f>AL25-AM25-AN25</f>
        <v>132</v>
      </c>
      <c r="AQ25" s="19"/>
      <c r="AR25" s="23"/>
      <c r="AS25" s="19"/>
      <c r="AT25" s="14">
        <f>I25</f>
        <v>15</v>
      </c>
      <c r="AU25" s="14">
        <f>K25</f>
        <v>29</v>
      </c>
      <c r="AV25" s="14">
        <f>M25</f>
        <v>9</v>
      </c>
      <c r="AW25" s="14">
        <f>O25</f>
        <v>39</v>
      </c>
      <c r="AX25" s="14">
        <f>Q25</f>
        <v>5</v>
      </c>
      <c r="AY25" s="14">
        <f>S25</f>
        <v>16</v>
      </c>
      <c r="AZ25" s="14">
        <f>U25</f>
        <v>9</v>
      </c>
      <c r="BA25" s="14">
        <f>W25</f>
        <v>10</v>
      </c>
      <c r="BB25" s="14">
        <f>Y25</f>
        <v>10</v>
      </c>
      <c r="BC25" s="14">
        <f>AA25</f>
        <v>11</v>
      </c>
      <c r="BD25" s="14">
        <f>AC25</f>
        <v>14</v>
      </c>
      <c r="BE25" s="14">
        <f>AE25</f>
        <v>8</v>
      </c>
      <c r="BF25" s="14">
        <f>AG25</f>
        <v>18</v>
      </c>
      <c r="BG25" s="14">
        <f>AI25</f>
        <v>7</v>
      </c>
      <c r="BH25" s="14">
        <f>AK25</f>
        <v>0</v>
      </c>
    </row>
    <row r="26" spans="1:60" ht="14.25">
      <c r="A26" s="34">
        <v>19</v>
      </c>
      <c r="B26" s="14">
        <v>3582</v>
      </c>
      <c r="C26" s="37" t="s">
        <v>116</v>
      </c>
      <c r="D26" s="14" t="s">
        <v>27</v>
      </c>
      <c r="E26" s="14" t="s">
        <v>36</v>
      </c>
      <c r="F26" s="14" t="s">
        <v>68</v>
      </c>
      <c r="G26" s="39" t="s">
        <v>79</v>
      </c>
      <c r="H26" s="14">
        <v>11</v>
      </c>
      <c r="I26" s="29">
        <f>IF(OR(H26="DNC",H26="DNF",H26="DNS",H26="DSQ",H26="OCS",H26="RAF",H26="BFD",H26="DNE"),$AT$5+1,H26)</f>
        <v>11</v>
      </c>
      <c r="J26" s="14">
        <v>16</v>
      </c>
      <c r="K26" s="29">
        <f>IF(OR(J26="DNC",J26="DNF",J26="DNS",J26="DSQ",J26="OCS",J26="RAF",J26="BFD",J26="DNE"),$AT$5+1,J26)</f>
        <v>16</v>
      </c>
      <c r="L26" s="14">
        <v>15</v>
      </c>
      <c r="M26" s="29">
        <f>IF(OR(L26="DNC",L26="DNF",L26="DNS",L26="DSQ",L26="OCS",L26="RAF",L26="BFD",L26="DNE"),$AT$5+1,L26)</f>
        <v>15</v>
      </c>
      <c r="N26" s="14">
        <v>14</v>
      </c>
      <c r="O26" s="29">
        <f>IF(OR(N26="DNC",N26="DNF",N26="DNS",N26="DSQ",N26="OCS",N26="RAF",N26="BFD",N26="DNE"),$AT$5+1,N26)</f>
        <v>14</v>
      </c>
      <c r="P26" s="14">
        <v>18</v>
      </c>
      <c r="Q26" s="29">
        <f>IF(OR(P26="DNC",P26="DNF",P26="DNS",P26="DSQ",P26="OCS",P26="RAF",P26="BFD",P26="DNE"),$AT$5+1,P26)</f>
        <v>18</v>
      </c>
      <c r="R26" s="14">
        <v>4</v>
      </c>
      <c r="S26" s="29">
        <f>IF(OR(R26="DNC",R26="DNF",R26="DNS",R26="DSQ",R26="OCS",R26="RAF",R26="BFD",R26="DNE"),$AT$5+1,R26)</f>
        <v>4</v>
      </c>
      <c r="T26" s="14">
        <v>5</v>
      </c>
      <c r="U26" s="29">
        <f>IF(OR(T26="DNC",T26="DNF",T26="DNS",T26="DSQ",T26="OCS",T26="RAF",T26="BFD",T26="DNE"),$AT$5+1,T26)</f>
        <v>5</v>
      </c>
      <c r="V26" s="30">
        <v>6</v>
      </c>
      <c r="W26" s="29">
        <f>IF(OR(V26="DNC",V26="DNF",V26="DNS",V26="DSQ",V26="OCS",V26="RAF",V26="BFD",V26="DNE"),$AT$5+1,V26)</f>
        <v>6</v>
      </c>
      <c r="X26" s="31">
        <v>2</v>
      </c>
      <c r="Y26" s="29">
        <f>IF(OR(X26="DNC",X26="DNF",X26="DNS",X26="DSQ",X26="OCS",X26="RAF",X26="BFD",X26="DNE"),$AT$5+1,X26)</f>
        <v>2</v>
      </c>
      <c r="Z26" s="31">
        <v>20</v>
      </c>
      <c r="AA26" s="29">
        <f>IF(OR(Z26="DNC",Z26="DNF",Z26="DNS",Z26="DSQ",Z26="OCS",Z26="RAF",Z26="BFD",Z26="DNE"),$AT$5+1,Z26)</f>
        <v>20</v>
      </c>
      <c r="AB26" s="31" t="s">
        <v>207</v>
      </c>
      <c r="AC26" s="29">
        <f>IF(OR(AB26="DNC",AB26="DNF",AB26="DNS",AB26="DSQ",AB26="OCS",AB26="RAF",AB26="BFD",AB26="DNE"),$AT$5+1,AB26)</f>
        <v>63</v>
      </c>
      <c r="AD26" s="31">
        <v>4</v>
      </c>
      <c r="AE26" s="29">
        <f>IF(OR(AD26="DNC",AD26="DNF",AD26="DNS",AD26="DSQ",AD26="OCS",AD26="RAF",AD26="BFD",AD26="DNE"),$AT$5+1,AD26)</f>
        <v>4</v>
      </c>
      <c r="AF26" s="31">
        <v>19</v>
      </c>
      <c r="AG26" s="29">
        <f>IF(OR(AF26="DNC",AF26="DNF",AF26="DNS",AF26="DSQ",AF26="OCS",AF26="RAF",AF26="BFD",AF26="DNE"),$AT$5+1,AF26)</f>
        <v>19</v>
      </c>
      <c r="AH26" s="31">
        <v>31</v>
      </c>
      <c r="AI26" s="29">
        <f>IF(OR(AH26="DNC",AH26="DNF",AH26="DNS",AH26="DSQ",AH26="OCS",AH26="RAF",AH26="BFD",AH26="DNE"),$AT$5+1,AH26)</f>
        <v>31</v>
      </c>
      <c r="AJ26" s="31"/>
      <c r="AK26" s="29">
        <f>IF(OR(AJ26="DNC",AJ26="DNF",AJ26="DNS",AJ26="DSQ",AJ26="OCS",AJ26="RAF",AJ26="BFD",AJ26="DNE"),$AT$5+1,AJ26)</f>
        <v>0</v>
      </c>
      <c r="AL26" s="32">
        <f>SUM(AT26:BH26)</f>
        <v>228</v>
      </c>
      <c r="AM26" s="14">
        <f>LARGE(AT26:BH26,1)</f>
        <v>63</v>
      </c>
      <c r="AN26" s="14">
        <f>LARGE(AT26:BH26,2)</f>
        <v>31</v>
      </c>
      <c r="AO26" s="33">
        <f>AL26-AM26</f>
        <v>165</v>
      </c>
      <c r="AP26" s="27">
        <f>AL26-AM26-AN26</f>
        <v>134</v>
      </c>
      <c r="AQ26" s="19"/>
      <c r="AR26" s="23"/>
      <c r="AS26" s="19"/>
      <c r="AT26" s="14">
        <f>I26</f>
        <v>11</v>
      </c>
      <c r="AU26" s="14">
        <f>K26</f>
        <v>16</v>
      </c>
      <c r="AV26" s="14">
        <f>M26</f>
        <v>15</v>
      </c>
      <c r="AW26" s="14">
        <f>O26</f>
        <v>14</v>
      </c>
      <c r="AX26" s="14">
        <f>Q26</f>
        <v>18</v>
      </c>
      <c r="AY26" s="14">
        <f>S26</f>
        <v>4</v>
      </c>
      <c r="AZ26" s="14">
        <f>U26</f>
        <v>5</v>
      </c>
      <c r="BA26" s="14">
        <f>W26</f>
        <v>6</v>
      </c>
      <c r="BB26" s="14">
        <f>Y26</f>
        <v>2</v>
      </c>
      <c r="BC26" s="14">
        <f>AA26</f>
        <v>20</v>
      </c>
      <c r="BD26" s="14">
        <f>AC26</f>
        <v>63</v>
      </c>
      <c r="BE26" s="14">
        <f>AE26</f>
        <v>4</v>
      </c>
      <c r="BF26" s="14">
        <f>AG26</f>
        <v>19</v>
      </c>
      <c r="BG26" s="14">
        <f>AI26</f>
        <v>31</v>
      </c>
      <c r="BH26" s="14">
        <f>AK26</f>
        <v>0</v>
      </c>
    </row>
    <row r="27" spans="1:60" ht="14.25">
      <c r="A27" s="34">
        <v>20</v>
      </c>
      <c r="B27" s="14">
        <v>3385</v>
      </c>
      <c r="C27" s="37" t="s">
        <v>128</v>
      </c>
      <c r="D27" s="14" t="s">
        <v>81</v>
      </c>
      <c r="E27" s="14" t="s">
        <v>30</v>
      </c>
      <c r="F27" s="14" t="s">
        <v>64</v>
      </c>
      <c r="G27" s="38" t="s">
        <v>82</v>
      </c>
      <c r="H27" s="14" t="s">
        <v>207</v>
      </c>
      <c r="I27" s="29">
        <f>IF(OR(H27="DNC",H27="DNF",H27="DNS",H27="DSQ",H27="OCS",H27="RAF",H27="BFD",H27="DNE"),$AT$5+1,H27)</f>
        <v>63</v>
      </c>
      <c r="J27" s="14">
        <v>14</v>
      </c>
      <c r="K27" s="29">
        <f>IF(OR(J27="DNC",J27="DNF",J27="DNS",J27="DSQ",J27="OCS",J27="RAF",J27="BFD",J27="DNE"),$AT$5+1,J27)</f>
        <v>14</v>
      </c>
      <c r="L27" s="14">
        <v>8</v>
      </c>
      <c r="M27" s="29">
        <f>IF(OR(L27="DNC",L27="DNF",L27="DNS",L27="DSQ",L27="OCS",L27="RAF",L27="BFD",L27="DNE"),$AT$5+1,L27)</f>
        <v>8</v>
      </c>
      <c r="N27" s="14">
        <v>10</v>
      </c>
      <c r="O27" s="29">
        <f>IF(OR(N27="DNC",N27="DNF",N27="DNS",N27="DSQ",N27="OCS",N27="RAF",N27="BFD",N27="DNE"),$AT$5+1,N27)</f>
        <v>10</v>
      </c>
      <c r="P27" s="14">
        <v>12</v>
      </c>
      <c r="Q27" s="29">
        <f>IF(OR(P27="DNC",P27="DNF",P27="DNS",P27="DSQ",P27="OCS",P27="RAF",P27="BFD",P27="DNE"),$AT$5+1,P27)</f>
        <v>12</v>
      </c>
      <c r="R27" s="14">
        <v>12</v>
      </c>
      <c r="S27" s="29">
        <f>IF(OR(R27="DNC",R27="DNF",R27="DNS",R27="DSQ",R27="OCS",R27="RAF",R27="BFD",R27="DNE"),$AT$5+1,R27)</f>
        <v>12</v>
      </c>
      <c r="T27" s="14">
        <v>13</v>
      </c>
      <c r="U27" s="29">
        <f>IF(OR(T27="DNC",T27="DNF",T27="DNS",T27="DSQ",T27="OCS",T27="RAF",T27="BFD",T27="DNE"),$AT$5+1,T27)</f>
        <v>13</v>
      </c>
      <c r="V27" s="30">
        <v>15</v>
      </c>
      <c r="W27" s="29">
        <f>IF(OR(V27="DNC",V27="DNF",V27="DNS",V27="DSQ",V27="OCS",V27="RAF",V27="BFD",V27="DNE"),$AT$5+1,V27)</f>
        <v>15</v>
      </c>
      <c r="X27" s="31">
        <v>18</v>
      </c>
      <c r="Y27" s="29">
        <f>IF(OR(X27="DNC",X27="DNF",X27="DNS",X27="DSQ",X27="OCS",X27="RAF",X27="BFD",X27="DNE"),$AT$5+1,X27)</f>
        <v>18</v>
      </c>
      <c r="Z27" s="31">
        <v>18</v>
      </c>
      <c r="AA27" s="29">
        <f>IF(OR(Z27="DNC",Z27="DNF",Z27="DNS",Z27="DSQ",Z27="OCS",Z27="RAF",Z27="BFD",Z27="DNE"),$AT$5+1,Z27)</f>
        <v>18</v>
      </c>
      <c r="AB27" s="31">
        <v>16</v>
      </c>
      <c r="AC27" s="29">
        <f>IF(OR(AB27="DNC",AB27="DNF",AB27="DNS",AB27="DSQ",AB27="OCS",AB27="RAF",AB27="BFD",AB27="DNE"),$AT$5+1,AB27)</f>
        <v>16</v>
      </c>
      <c r="AD27" s="31">
        <v>21</v>
      </c>
      <c r="AE27" s="29">
        <f>IF(OR(AD27="DNC",AD27="DNF",AD27="DNS",AD27="DSQ",AD27="OCS",AD27="RAF",AD27="BFD",AD27="DNE"),$AT$5+1,AD27)</f>
        <v>21</v>
      </c>
      <c r="AF27" s="31">
        <v>5</v>
      </c>
      <c r="AG27" s="29">
        <f>IF(OR(AF27="DNC",AF27="DNF",AF27="DNS",AF27="DSQ",AF27="OCS",AF27="RAF",AF27="BFD",AF27="DNE"),$AT$5+1,AF27)</f>
        <v>5</v>
      </c>
      <c r="AH27" s="31">
        <v>3</v>
      </c>
      <c r="AI27" s="29">
        <f>IF(OR(AH27="DNC",AH27="DNF",AH27="DNS",AH27="DSQ",AH27="OCS",AH27="RAF",AH27="BFD",AH27="DNE"),$AT$5+1,AH27)</f>
        <v>3</v>
      </c>
      <c r="AJ27" s="31"/>
      <c r="AK27" s="29">
        <f>IF(OR(AJ27="DNC",AJ27="DNF",AJ27="DNS",AJ27="DSQ",AJ27="OCS",AJ27="RAF",AJ27="BFD",AJ27="DNE"),$AT$5+1,AJ27)</f>
        <v>0</v>
      </c>
      <c r="AL27" s="32">
        <f>SUM(AT27:BH27)</f>
        <v>228</v>
      </c>
      <c r="AM27" s="14">
        <f>LARGE(AT27:BH27,1)</f>
        <v>63</v>
      </c>
      <c r="AN27" s="14">
        <f>LARGE(AT27:BH27,2)</f>
        <v>21</v>
      </c>
      <c r="AO27" s="33">
        <f>AL27-AM27</f>
        <v>165</v>
      </c>
      <c r="AP27" s="27">
        <f>AL27-AM27-AN27</f>
        <v>144</v>
      </c>
      <c r="AQ27" s="19"/>
      <c r="AR27" s="23"/>
      <c r="AS27" s="19"/>
      <c r="AT27" s="14">
        <f>I27</f>
        <v>63</v>
      </c>
      <c r="AU27" s="14">
        <f>K27</f>
        <v>14</v>
      </c>
      <c r="AV27" s="14">
        <f>M27</f>
        <v>8</v>
      </c>
      <c r="AW27" s="14">
        <f>O27</f>
        <v>10</v>
      </c>
      <c r="AX27" s="14">
        <f>Q27</f>
        <v>12</v>
      </c>
      <c r="AY27" s="14">
        <f>S27</f>
        <v>12</v>
      </c>
      <c r="AZ27" s="14">
        <f>U27</f>
        <v>13</v>
      </c>
      <c r="BA27" s="14">
        <f>W27</f>
        <v>15</v>
      </c>
      <c r="BB27" s="14">
        <f>Y27</f>
        <v>18</v>
      </c>
      <c r="BC27" s="14">
        <f>AA27</f>
        <v>18</v>
      </c>
      <c r="BD27" s="14">
        <f>AC27</f>
        <v>16</v>
      </c>
      <c r="BE27" s="14">
        <f>AE27</f>
        <v>21</v>
      </c>
      <c r="BF27" s="14">
        <f>AG27</f>
        <v>5</v>
      </c>
      <c r="BG27" s="14">
        <f>AI27</f>
        <v>3</v>
      </c>
      <c r="BH27" s="14">
        <f>AK27</f>
        <v>0</v>
      </c>
    </row>
    <row r="28" spans="1:60" ht="14.25">
      <c r="A28" s="34">
        <v>21</v>
      </c>
      <c r="B28" s="14">
        <v>3598</v>
      </c>
      <c r="C28" s="37" t="s">
        <v>120</v>
      </c>
      <c r="D28" s="14" t="s">
        <v>28</v>
      </c>
      <c r="E28" s="14" t="s">
        <v>33</v>
      </c>
      <c r="F28" s="14" t="s">
        <v>68</v>
      </c>
      <c r="G28" s="40" t="s">
        <v>82</v>
      </c>
      <c r="H28" s="14">
        <v>7</v>
      </c>
      <c r="I28" s="29">
        <f>IF(OR(H28="DNC",H28="DNF",H28="DNS",H28="DSQ",H28="OCS",H28="RAF",H28="BFD",H28="DNE"),$AT$5+1,H28)</f>
        <v>7</v>
      </c>
      <c r="J28" s="14">
        <v>34</v>
      </c>
      <c r="K28" s="29">
        <f>IF(OR(J28="DNC",J28="DNF",J28="DNS",J28="DSQ",J28="OCS",J28="RAF",J28="BFD",J28="DNE"),$AT$5+1,J28)</f>
        <v>34</v>
      </c>
      <c r="L28" s="14">
        <v>17</v>
      </c>
      <c r="M28" s="29">
        <f>IF(OR(L28="DNC",L28="DNF",L28="DNS",L28="DSQ",L28="OCS",L28="RAF",L28="BFD",L28="DNE"),$AT$5+1,L28)</f>
        <v>17</v>
      </c>
      <c r="N28" s="14">
        <v>13</v>
      </c>
      <c r="O28" s="29">
        <f>IF(OR(N28="DNC",N28="DNF",N28="DNS",N28="DSQ",N28="OCS",N28="RAF",N28="BFD",N28="DNE"),$AT$5+1,N28)</f>
        <v>13</v>
      </c>
      <c r="P28" s="14">
        <v>7</v>
      </c>
      <c r="Q28" s="29">
        <f>IF(OR(P28="DNC",P28="DNF",P28="DNS",P28="DSQ",P28="OCS",P28="RAF",P28="BFD",P28="DNE"),$AT$5+1,P28)</f>
        <v>7</v>
      </c>
      <c r="R28" s="14">
        <v>4</v>
      </c>
      <c r="S28" s="29">
        <f>IF(OR(R28="DNC",R28="DNF",R28="DNS",R28="DSQ",R28="OCS",R28="RAF",R28="BFD",R28="DNE"),$AT$5+1,R28)</f>
        <v>4</v>
      </c>
      <c r="T28" s="14">
        <v>16</v>
      </c>
      <c r="U28" s="29">
        <f>IF(OR(T28="DNC",T28="DNF",T28="DNS",T28="DSQ",T28="OCS",T28="RAF",T28="BFD",T28="DNE"),$AT$5+1,T28)</f>
        <v>16</v>
      </c>
      <c r="V28" s="30">
        <v>10</v>
      </c>
      <c r="W28" s="29">
        <f>IF(OR(V28="DNC",V28="DNF",V28="DNS",V28="DSQ",V28="OCS",V28="RAF",V28="BFD",V28="DNE"),$AT$5+1,V28)</f>
        <v>10</v>
      </c>
      <c r="X28" s="31">
        <v>9</v>
      </c>
      <c r="Y28" s="29">
        <f>IF(OR(X28="DNC",X28="DNF",X28="DNS",X28="DSQ",X28="OCS",X28="RAF",X28="BFD",X28="DNE"),$AT$5+1,X28)</f>
        <v>9</v>
      </c>
      <c r="Z28" s="31">
        <v>16</v>
      </c>
      <c r="AA28" s="29">
        <f>IF(OR(Z28="DNC",Z28="DNF",Z28="DNS",Z28="DSQ",Z28="OCS",Z28="RAF",Z28="BFD",Z28="DNE"),$AT$5+1,Z28)</f>
        <v>16</v>
      </c>
      <c r="AB28" s="31">
        <v>21</v>
      </c>
      <c r="AC28" s="29">
        <f>IF(OR(AB28="DNC",AB28="DNF",AB28="DNS",AB28="DSQ",AB28="OCS",AB28="RAF",AB28="BFD",AB28="DNE"),$AT$5+1,AB28)</f>
        <v>21</v>
      </c>
      <c r="AD28" s="31">
        <v>19</v>
      </c>
      <c r="AE28" s="29">
        <f>IF(OR(AD28="DNC",AD28="DNF",AD28="DNS",AD28="DSQ",AD28="OCS",AD28="RAF",AD28="BFD",AD28="DNE"),$AT$5+1,AD28)</f>
        <v>19</v>
      </c>
      <c r="AF28" s="31" t="s">
        <v>207</v>
      </c>
      <c r="AG28" s="29">
        <f>IF(OR(AF28="DNC",AF28="DNF",AF28="DNS",AF28="DSQ",AF28="OCS",AF28="RAF",AF28="BFD",AF28="DNE"),$AT$5+1,AF28)</f>
        <v>63</v>
      </c>
      <c r="AH28" s="31">
        <v>9</v>
      </c>
      <c r="AI28" s="29">
        <f>IF(OR(AH28="DNC",AH28="DNF",AH28="DNS",AH28="DSQ",AH28="OCS",AH28="RAF",AH28="BFD",AH28="DNE"),$AT$5+1,AH28)</f>
        <v>9</v>
      </c>
      <c r="AJ28" s="31"/>
      <c r="AK28" s="29">
        <f>IF(OR(AJ28="DNC",AJ28="DNF",AJ28="DNS",AJ28="DSQ",AJ28="OCS",AJ28="RAF",AJ28="BFD",AJ28="DNE"),$AT$5+1,AJ28)</f>
        <v>0</v>
      </c>
      <c r="AL28" s="32">
        <f>SUM(AT28:BH28)</f>
        <v>245</v>
      </c>
      <c r="AM28" s="14">
        <f>LARGE(AT28:BH28,1)</f>
        <v>63</v>
      </c>
      <c r="AN28" s="14">
        <f>LARGE(AT28:BH28,2)</f>
        <v>34</v>
      </c>
      <c r="AO28" s="33">
        <f>AL28-AM28</f>
        <v>182</v>
      </c>
      <c r="AP28" s="27">
        <f>AL28-AM28-AN28</f>
        <v>148</v>
      </c>
      <c r="AQ28" s="19"/>
      <c r="AR28" s="23"/>
      <c r="AS28" s="19"/>
      <c r="AT28" s="14">
        <f>I28</f>
        <v>7</v>
      </c>
      <c r="AU28" s="14">
        <f>K28</f>
        <v>34</v>
      </c>
      <c r="AV28" s="14">
        <f>M28</f>
        <v>17</v>
      </c>
      <c r="AW28" s="14">
        <f>O28</f>
        <v>13</v>
      </c>
      <c r="AX28" s="14">
        <f>Q28</f>
        <v>7</v>
      </c>
      <c r="AY28" s="14">
        <f>S28</f>
        <v>4</v>
      </c>
      <c r="AZ28" s="14">
        <f>U28</f>
        <v>16</v>
      </c>
      <c r="BA28" s="14">
        <f>W28</f>
        <v>10</v>
      </c>
      <c r="BB28" s="14">
        <f>Y28</f>
        <v>9</v>
      </c>
      <c r="BC28" s="14">
        <f>AA28</f>
        <v>16</v>
      </c>
      <c r="BD28" s="14">
        <f>AC28</f>
        <v>21</v>
      </c>
      <c r="BE28" s="14">
        <f>AE28</f>
        <v>19</v>
      </c>
      <c r="BF28" s="14">
        <f>AG28</f>
        <v>63</v>
      </c>
      <c r="BG28" s="14">
        <f>AI28</f>
        <v>9</v>
      </c>
      <c r="BH28" s="14">
        <f>AK28</f>
        <v>0</v>
      </c>
    </row>
    <row r="29" spans="1:60" ht="14.25">
      <c r="A29" s="34">
        <v>22</v>
      </c>
      <c r="B29" s="14">
        <v>3306</v>
      </c>
      <c r="C29" s="37" t="s">
        <v>108</v>
      </c>
      <c r="D29" s="14" t="s">
        <v>81</v>
      </c>
      <c r="E29" s="14" t="s">
        <v>30</v>
      </c>
      <c r="F29" s="14" t="s">
        <v>68</v>
      </c>
      <c r="G29" s="38" t="s">
        <v>65</v>
      </c>
      <c r="H29" s="14" t="s">
        <v>207</v>
      </c>
      <c r="I29" s="29">
        <f>IF(OR(H29="DNC",H29="DNF",H29="DNS",H29="DSQ",H29="OCS",H29="RAF",H29="BFD",H29="DNE"),$AT$5+1,H29)</f>
        <v>63</v>
      </c>
      <c r="J29" s="14">
        <v>31</v>
      </c>
      <c r="K29" s="29">
        <f>IF(OR(J29="DNC",J29="DNF",J29="DNS",J29="DSQ",J29="OCS",J29="RAF",J29="BFD",J29="DNE"),$AT$5+1,J29)</f>
        <v>31</v>
      </c>
      <c r="L29" s="14">
        <v>5</v>
      </c>
      <c r="M29" s="29">
        <f>IF(OR(L29="DNC",L29="DNF",L29="DNS",L29="DSQ",L29="OCS",L29="RAF",L29="BFD",L29="DNE"),$AT$5+1,L29)</f>
        <v>5</v>
      </c>
      <c r="N29" s="14">
        <v>12</v>
      </c>
      <c r="O29" s="29">
        <f>IF(OR(N29="DNC",N29="DNF",N29="DNS",N29="DSQ",N29="OCS",N29="RAF",N29="BFD",N29="DNE"),$AT$5+1,N29)</f>
        <v>12</v>
      </c>
      <c r="P29" s="14">
        <v>4</v>
      </c>
      <c r="Q29" s="29">
        <f>IF(OR(P29="DNC",P29="DNF",P29="DNS",P29="DSQ",P29="OCS",P29="RAF",P29="BFD",P29="DNE"),$AT$5+1,P29)</f>
        <v>4</v>
      </c>
      <c r="R29" s="14">
        <v>10</v>
      </c>
      <c r="S29" s="29">
        <f>IF(OR(R29="DNC",R29="DNF",R29="DNS",R29="DSQ",R29="OCS",R29="RAF",R29="BFD",R29="DNE"),$AT$5+1,R29)</f>
        <v>10</v>
      </c>
      <c r="T29" s="14">
        <v>18</v>
      </c>
      <c r="U29" s="29">
        <f>IF(OR(T29="DNC",T29="DNF",T29="DNS",T29="DSQ",T29="OCS",T29="RAF",T29="BFD",T29="DNE"),$AT$5+1,T29)</f>
        <v>18</v>
      </c>
      <c r="V29" s="30">
        <v>19</v>
      </c>
      <c r="W29" s="29">
        <f>IF(OR(V29="DNC",V29="DNF",V29="DNS",V29="DSQ",V29="OCS",V29="RAF",V29="BFD",V29="DNE"),$AT$5+1,V29)</f>
        <v>19</v>
      </c>
      <c r="X29" s="31" t="s">
        <v>214</v>
      </c>
      <c r="Y29" s="29">
        <f>IF(OR(X29="DNC",X29="DNF",X29="DNS",X29="DSQ",X29="OCS",X29="RAF",X29="BFD",X29="DNE"),$AT$5+1,X29)</f>
        <v>63</v>
      </c>
      <c r="Z29" s="31">
        <v>19</v>
      </c>
      <c r="AA29" s="29">
        <f>IF(OR(Z29="DNC",Z29="DNF",Z29="DNS",Z29="DSQ",Z29="OCS",Z29="RAF",Z29="BFD",Z29="DNE"),$AT$5+1,Z29)</f>
        <v>19</v>
      </c>
      <c r="AB29" s="31">
        <v>8</v>
      </c>
      <c r="AC29" s="29">
        <f>IF(OR(AB29="DNC",AB29="DNF",AB29="DNS",AB29="DSQ",AB29="OCS",AB29="RAF",AB29="BFD",AB29="DNE"),$AT$5+1,AB29)</f>
        <v>8</v>
      </c>
      <c r="AD29" s="31">
        <v>10</v>
      </c>
      <c r="AE29" s="29">
        <f>IF(OR(AD29="DNC",AD29="DNF",AD29="DNS",AD29="DSQ",AD29="OCS",AD29="RAF",AD29="BFD",AD29="DNE"),$AT$5+1,AD29)</f>
        <v>10</v>
      </c>
      <c r="AF29" s="31">
        <v>14</v>
      </c>
      <c r="AG29" s="29">
        <f>IF(OR(AF29="DNC",AF29="DNF",AF29="DNS",AF29="DSQ",AF29="OCS",AF29="RAF",AF29="BFD",AF29="DNE"),$AT$5+1,AF29)</f>
        <v>14</v>
      </c>
      <c r="AH29" s="31">
        <v>3</v>
      </c>
      <c r="AI29" s="29">
        <f>IF(OR(AH29="DNC",AH29="DNF",AH29="DNS",AH29="DSQ",AH29="OCS",AH29="RAF",AH29="BFD",AH29="DNE"),$AT$5+1,AH29)</f>
        <v>3</v>
      </c>
      <c r="AJ29" s="31"/>
      <c r="AK29" s="29">
        <f>IF(OR(AJ29="DNC",AJ29="DNF",AJ29="DNS",AJ29="DSQ",AJ29="OCS",AJ29="RAF",AJ29="BFD",AJ29="DNE"),$AT$5+1,AJ29)</f>
        <v>0</v>
      </c>
      <c r="AL29" s="32">
        <f>SUM(AT29:BH29)</f>
        <v>279</v>
      </c>
      <c r="AM29" s="14">
        <f>LARGE(AT29:BH29,1)</f>
        <v>63</v>
      </c>
      <c r="AN29" s="14">
        <f>LARGE(AT29:BH29,2)</f>
        <v>63</v>
      </c>
      <c r="AO29" s="33">
        <f>AL29-AM29</f>
        <v>216</v>
      </c>
      <c r="AP29" s="27">
        <f>AL29-AM29-AN29</f>
        <v>153</v>
      </c>
      <c r="AQ29" s="19"/>
      <c r="AR29" s="23"/>
      <c r="AS29" s="19"/>
      <c r="AT29" s="14">
        <f>I29</f>
        <v>63</v>
      </c>
      <c r="AU29" s="14">
        <f>K29</f>
        <v>31</v>
      </c>
      <c r="AV29" s="14">
        <f>M29</f>
        <v>5</v>
      </c>
      <c r="AW29" s="14">
        <f>O29</f>
        <v>12</v>
      </c>
      <c r="AX29" s="14">
        <f>Q29</f>
        <v>4</v>
      </c>
      <c r="AY29" s="14">
        <f>S29</f>
        <v>10</v>
      </c>
      <c r="AZ29" s="14">
        <f>U29</f>
        <v>18</v>
      </c>
      <c r="BA29" s="14">
        <f>W29</f>
        <v>19</v>
      </c>
      <c r="BB29" s="14">
        <f>Y29</f>
        <v>63</v>
      </c>
      <c r="BC29" s="14">
        <f>AA29</f>
        <v>19</v>
      </c>
      <c r="BD29" s="14">
        <f>AC29</f>
        <v>8</v>
      </c>
      <c r="BE29" s="14">
        <f>AE29</f>
        <v>10</v>
      </c>
      <c r="BF29" s="14">
        <f>AG29</f>
        <v>14</v>
      </c>
      <c r="BG29" s="14">
        <f>AI29</f>
        <v>3</v>
      </c>
      <c r="BH29" s="14">
        <f>AK29</f>
        <v>0</v>
      </c>
    </row>
    <row r="30" spans="1:60" ht="14.25">
      <c r="A30" s="34">
        <v>23</v>
      </c>
      <c r="B30" s="14">
        <v>3307</v>
      </c>
      <c r="C30" s="37" t="s">
        <v>139</v>
      </c>
      <c r="D30" s="14" t="s">
        <v>27</v>
      </c>
      <c r="E30" s="14" t="s">
        <v>36</v>
      </c>
      <c r="F30" s="14" t="s">
        <v>68</v>
      </c>
      <c r="G30" s="38" t="s">
        <v>79</v>
      </c>
      <c r="H30" s="14">
        <v>16</v>
      </c>
      <c r="I30" s="29">
        <f>IF(OR(H30="DNC",H30="DNF",H30="DNS",H30="DSQ",H30="OCS",H30="RAF",H30="BFD",H30="DNE"),$AT$5+1,H30)</f>
        <v>16</v>
      </c>
      <c r="J30" s="14">
        <v>26</v>
      </c>
      <c r="K30" s="29">
        <f>IF(OR(J30="DNC",J30="DNF",J30="DNS",J30="DSQ",J30="OCS",J30="RAF",J30="BFD",J30="DNE"),$AT$5+1,J30)</f>
        <v>26</v>
      </c>
      <c r="L30" s="14">
        <v>16</v>
      </c>
      <c r="M30" s="29">
        <f>IF(OR(L30="DNC",L30="DNF",L30="DNS",L30="DSQ",L30="OCS",L30="RAF",L30="BFD",L30="DNE"),$AT$5+1,L30)</f>
        <v>16</v>
      </c>
      <c r="N30" s="14">
        <v>28</v>
      </c>
      <c r="O30" s="29">
        <f>IF(OR(N30="DNC",N30="DNF",N30="DNS",N30="DSQ",N30="OCS",N30="RAF",N30="BFD",N30="DNE"),$AT$5+1,N30)</f>
        <v>28</v>
      </c>
      <c r="P30" s="14">
        <v>14</v>
      </c>
      <c r="Q30" s="29">
        <f>IF(OR(P30="DNC",P30="DNF",P30="DNS",P30="DSQ",P30="OCS",P30="RAF",P30="BFD",P30="DNE"),$AT$5+1,P30)</f>
        <v>14</v>
      </c>
      <c r="R30" s="14">
        <v>3</v>
      </c>
      <c r="S30" s="29">
        <f>IF(OR(R30="DNC",R30="DNF",R30="DNS",R30="DSQ",R30="OCS",R30="RAF",R30="BFD",R30="DNE"),$AT$5+1,R30)</f>
        <v>3</v>
      </c>
      <c r="T30" s="14">
        <v>10</v>
      </c>
      <c r="U30" s="29">
        <f>IF(OR(T30="DNC",T30="DNF",T30="DNS",T30="DSQ",T30="OCS",T30="RAF",T30="BFD",T30="DNE"),$AT$5+1,T30)</f>
        <v>10</v>
      </c>
      <c r="V30" s="30">
        <v>14</v>
      </c>
      <c r="W30" s="29">
        <f>IF(OR(V30="DNC",V30="DNF",V30="DNS",V30="DSQ",V30="OCS",V30="RAF",V30="BFD",V30="DNE"),$AT$5+1,V30)</f>
        <v>14</v>
      </c>
      <c r="X30" s="31">
        <v>8</v>
      </c>
      <c r="Y30" s="29">
        <f>IF(OR(X30="DNC",X30="DNF",X30="DNS",X30="DSQ",X30="OCS",X30="RAF",X30="BFD",X30="DNE"),$AT$5+1,X30)</f>
        <v>8</v>
      </c>
      <c r="Z30" s="31">
        <v>17</v>
      </c>
      <c r="AA30" s="29">
        <f>IF(OR(Z30="DNC",Z30="DNF",Z30="DNS",Z30="DSQ",Z30="OCS",Z30="RAF",Z30="BFD",Z30="DNE"),$AT$5+1,Z30)</f>
        <v>17</v>
      </c>
      <c r="AB30" s="31">
        <v>16</v>
      </c>
      <c r="AC30" s="29">
        <f>IF(OR(AB30="DNC",AB30="DNF",AB30="DNS",AB30="DSQ",AB30="OCS",AB30="RAF",AB30="BFD",AB30="DNE"),$AT$5+1,AB30)</f>
        <v>16</v>
      </c>
      <c r="AD30" s="31">
        <v>3</v>
      </c>
      <c r="AE30" s="29">
        <f>IF(OR(AD30="DNC",AD30="DNF",AD30="DNS",AD30="DSQ",AD30="OCS",AD30="RAF",AD30="BFD",AD30="DNE"),$AT$5+1,AD30)</f>
        <v>3</v>
      </c>
      <c r="AF30" s="31">
        <v>20</v>
      </c>
      <c r="AG30" s="29">
        <f>IF(OR(AF30="DNC",AF30="DNF",AF30="DNS",AF30="DSQ",AF30="OCS",AF30="RAF",AF30="BFD",AF30="DNE"),$AT$5+1,AF30)</f>
        <v>20</v>
      </c>
      <c r="AH30" s="31">
        <v>19</v>
      </c>
      <c r="AI30" s="29">
        <f>IF(OR(AH30="DNC",AH30="DNF",AH30="DNS",AH30="DSQ",AH30="OCS",AH30="RAF",AH30="BFD",AH30="DNE"),$AT$5+1,AH30)</f>
        <v>19</v>
      </c>
      <c r="AJ30" s="31"/>
      <c r="AK30" s="29">
        <f>IF(OR(AJ30="DNC",AJ30="DNF",AJ30="DNS",AJ30="DSQ",AJ30="OCS",AJ30="RAF",AJ30="BFD",AJ30="DNE"),$AT$5+1,AJ30)</f>
        <v>0</v>
      </c>
      <c r="AL30" s="32">
        <f>SUM(AT30:BH30)</f>
        <v>210</v>
      </c>
      <c r="AM30" s="14">
        <f>LARGE(AT30:BH30,1)</f>
        <v>28</v>
      </c>
      <c r="AN30" s="14">
        <f>LARGE(AT30:BH30,2)</f>
        <v>26</v>
      </c>
      <c r="AO30" s="33">
        <f>AL30-AM30</f>
        <v>182</v>
      </c>
      <c r="AP30" s="27">
        <f>AL30-AM30-AN30</f>
        <v>156</v>
      </c>
      <c r="AQ30" s="19"/>
      <c r="AR30" s="23"/>
      <c r="AS30" s="19"/>
      <c r="AT30" s="14">
        <f>I30</f>
        <v>16</v>
      </c>
      <c r="AU30" s="14">
        <f>K30</f>
        <v>26</v>
      </c>
      <c r="AV30" s="14">
        <f>M30</f>
        <v>16</v>
      </c>
      <c r="AW30" s="14">
        <f>O30</f>
        <v>28</v>
      </c>
      <c r="AX30" s="14">
        <f>Q30</f>
        <v>14</v>
      </c>
      <c r="AY30" s="14">
        <f>S30</f>
        <v>3</v>
      </c>
      <c r="AZ30" s="14">
        <f>U30</f>
        <v>10</v>
      </c>
      <c r="BA30" s="14">
        <f>W30</f>
        <v>14</v>
      </c>
      <c r="BB30" s="14">
        <f>Y30</f>
        <v>8</v>
      </c>
      <c r="BC30" s="14">
        <f>AA30</f>
        <v>17</v>
      </c>
      <c r="BD30" s="14">
        <f>AC30</f>
        <v>16</v>
      </c>
      <c r="BE30" s="14">
        <f>AE30</f>
        <v>3</v>
      </c>
      <c r="BF30" s="14">
        <f>AG30</f>
        <v>20</v>
      </c>
      <c r="BG30" s="14">
        <f>AI30</f>
        <v>19</v>
      </c>
      <c r="BH30" s="14">
        <f>AK30</f>
        <v>0</v>
      </c>
    </row>
    <row r="31" spans="1:60" ht="14.25">
      <c r="A31" s="34">
        <v>24</v>
      </c>
      <c r="B31" s="14">
        <v>3599</v>
      </c>
      <c r="C31" s="37" t="s">
        <v>194</v>
      </c>
      <c r="D31" s="14" t="s">
        <v>78</v>
      </c>
      <c r="E31" s="14" t="s">
        <v>34</v>
      </c>
      <c r="F31" s="14" t="s">
        <v>89</v>
      </c>
      <c r="G31" s="40" t="s">
        <v>82</v>
      </c>
      <c r="H31" s="14">
        <v>19</v>
      </c>
      <c r="I31" s="29">
        <f>IF(OR(H31="DNC",H31="DNF",H31="DNS",H31="DSQ",H31="OCS",H31="RAF",H31="BFD",H31="DNE"),$AT$5+1,H31)</f>
        <v>19</v>
      </c>
      <c r="J31" s="14">
        <v>15</v>
      </c>
      <c r="K31" s="29">
        <f>IF(OR(J31="DNC",J31="DNF",J31="DNS",J31="DSQ",J31="OCS",J31="RAF",J31="BFD",J31="DNE"),$AT$5+1,J31)</f>
        <v>15</v>
      </c>
      <c r="L31" s="14">
        <v>26</v>
      </c>
      <c r="M31" s="29">
        <f>IF(OR(L31="DNC",L31="DNF",L31="DNS",L31="DSQ",L31="OCS",L31="RAF",L31="BFD",L31="DNE"),$AT$5+1,L31)</f>
        <v>26</v>
      </c>
      <c r="N31" s="14">
        <v>9</v>
      </c>
      <c r="O31" s="29">
        <f>IF(OR(N31="DNC",N31="DNF",N31="DNS",N31="DSQ",N31="OCS",N31="RAF",N31="BFD",N31="DNE"),$AT$5+1,N31)</f>
        <v>9</v>
      </c>
      <c r="P31" s="14">
        <v>4</v>
      </c>
      <c r="Q31" s="29">
        <f>IF(OR(P31="DNC",P31="DNF",P31="DNS",P31="DSQ",P31="OCS",P31="RAF",P31="BFD",P31="DNE"),$AT$5+1,P31)</f>
        <v>4</v>
      </c>
      <c r="R31" s="14">
        <v>11</v>
      </c>
      <c r="S31" s="29">
        <f>IF(OR(R31="DNC",R31="DNF",R31="DNS",R31="DSQ",R31="OCS",R31="RAF",R31="BFD",R31="DNE"),$AT$5+1,R31)</f>
        <v>11</v>
      </c>
      <c r="T31" s="14" t="s">
        <v>207</v>
      </c>
      <c r="U31" s="29">
        <f>IF(OR(T31="DNC",T31="DNF",T31="DNS",T31="DSQ",T31="OCS",T31="RAF",T31="BFD",T31="DNE"),$AT$5+1,T31)</f>
        <v>63</v>
      </c>
      <c r="V31" s="30">
        <v>26</v>
      </c>
      <c r="W31" s="29">
        <f>IF(OR(V31="DNC",V31="DNF",V31="DNS",V31="DSQ",V31="OCS",V31="RAF",V31="BFD",V31="DNE"),$AT$5+1,V31)</f>
        <v>26</v>
      </c>
      <c r="X31" s="31">
        <v>6</v>
      </c>
      <c r="Y31" s="29">
        <f>IF(OR(X31="DNC",X31="DNF",X31="DNS",X31="DSQ",X31="OCS",X31="RAF",X31="BFD",X31="DNE"),$AT$5+1,X31)</f>
        <v>6</v>
      </c>
      <c r="Z31" s="31">
        <v>15</v>
      </c>
      <c r="AA31" s="29">
        <f>IF(OR(Z31="DNC",Z31="DNF",Z31="DNS",Z31="DSQ",Z31="OCS",Z31="RAF",Z31="BFD",Z31="DNE"),$AT$5+1,Z31)</f>
        <v>15</v>
      </c>
      <c r="AB31" s="31">
        <v>6</v>
      </c>
      <c r="AC31" s="29">
        <f>IF(OR(AB31="DNC",AB31="DNF",AB31="DNS",AB31="DSQ",AB31="OCS",AB31="RAF",AB31="BFD",AB31="DNE"),$AT$5+1,AB31)</f>
        <v>6</v>
      </c>
      <c r="AD31" s="31">
        <v>15</v>
      </c>
      <c r="AE31" s="29">
        <f>IF(OR(AD31="DNC",AD31="DNF",AD31="DNS",AD31="DSQ",AD31="OCS",AD31="RAF",AD31="BFD",AD31="DNE"),$AT$5+1,AD31)</f>
        <v>15</v>
      </c>
      <c r="AF31" s="31">
        <v>8</v>
      </c>
      <c r="AG31" s="29">
        <f>IF(OR(AF31="DNC",AF31="DNF",AF31="DNS",AF31="DSQ",AF31="OCS",AF31="RAF",AF31="BFD",AF31="DNE"),$AT$5+1,AF31)</f>
        <v>8</v>
      </c>
      <c r="AH31" s="31" t="s">
        <v>207</v>
      </c>
      <c r="AI31" s="29">
        <f>IF(OR(AH31="DNC",AH31="DNF",AH31="DNS",AH31="DSQ",AH31="OCS",AH31="RAF",AH31="BFD",AH31="DNE"),$AT$5+1,AH31)</f>
        <v>63</v>
      </c>
      <c r="AJ31" s="31"/>
      <c r="AK31" s="29">
        <f>IF(OR(AJ31="DNC",AJ31="DNF",AJ31="DNS",AJ31="DSQ",AJ31="OCS",AJ31="RAF",AJ31="BFD",AJ31="DNE"),$AT$5+1,AJ31)</f>
        <v>0</v>
      </c>
      <c r="AL31" s="32">
        <f>SUM(AT31:BH31)</f>
        <v>286</v>
      </c>
      <c r="AM31" s="14">
        <f>LARGE(AT31:BH31,1)</f>
        <v>63</v>
      </c>
      <c r="AN31" s="14">
        <f>LARGE(AT31:BH31,2)</f>
        <v>63</v>
      </c>
      <c r="AO31" s="33">
        <f>AL31-AM31</f>
        <v>223</v>
      </c>
      <c r="AP31" s="27">
        <f>AL31-AM31-AN31</f>
        <v>160</v>
      </c>
      <c r="AQ31" s="19"/>
      <c r="AR31" s="23"/>
      <c r="AS31" s="19"/>
      <c r="AT31" s="14">
        <f>I31</f>
        <v>19</v>
      </c>
      <c r="AU31" s="14">
        <f>K31</f>
        <v>15</v>
      </c>
      <c r="AV31" s="14">
        <f>M31</f>
        <v>26</v>
      </c>
      <c r="AW31" s="14">
        <f>O31</f>
        <v>9</v>
      </c>
      <c r="AX31" s="14">
        <f>Q31</f>
        <v>4</v>
      </c>
      <c r="AY31" s="14">
        <f>S31</f>
        <v>11</v>
      </c>
      <c r="AZ31" s="14">
        <f>U31</f>
        <v>63</v>
      </c>
      <c r="BA31" s="14">
        <f>W31</f>
        <v>26</v>
      </c>
      <c r="BB31" s="14">
        <f>Y31</f>
        <v>6</v>
      </c>
      <c r="BC31" s="14">
        <f>AA31</f>
        <v>15</v>
      </c>
      <c r="BD31" s="14">
        <f>AC31</f>
        <v>6</v>
      </c>
      <c r="BE31" s="14">
        <f>AE31</f>
        <v>15</v>
      </c>
      <c r="BF31" s="14">
        <f>AG31</f>
        <v>8</v>
      </c>
      <c r="BG31" s="14">
        <f>AI31</f>
        <v>63</v>
      </c>
      <c r="BH31" s="14">
        <f>AK31</f>
        <v>0</v>
      </c>
    </row>
    <row r="32" spans="1:60" ht="14.25">
      <c r="A32" s="34">
        <v>25</v>
      </c>
      <c r="B32" s="14">
        <v>3626</v>
      </c>
      <c r="C32" s="37" t="s">
        <v>74</v>
      </c>
      <c r="D32" s="14" t="s">
        <v>67</v>
      </c>
      <c r="E32" s="14" t="s">
        <v>35</v>
      </c>
      <c r="F32" s="14" t="s">
        <v>64</v>
      </c>
      <c r="G32" s="38" t="s">
        <v>65</v>
      </c>
      <c r="H32" s="14">
        <v>18</v>
      </c>
      <c r="I32" s="29">
        <f>IF(OR(H32="DNC",H32="DNF",H32="DNS",H32="DSQ",H32="OCS",H32="RAF",H32="BFD",H32="DNE"),$AT$5+1,H32)</f>
        <v>18</v>
      </c>
      <c r="J32" s="14">
        <v>11</v>
      </c>
      <c r="K32" s="29">
        <f>IF(OR(J32="DNC",J32="DNF",J32="DNS",J32="DSQ",J32="OCS",J32="RAF",J32="BFD",J32="DNE"),$AT$5+1,J32)</f>
        <v>11</v>
      </c>
      <c r="L32" s="14">
        <v>10</v>
      </c>
      <c r="M32" s="29">
        <f>IF(OR(L32="DNC",L32="DNF",L32="DNS",L32="DSQ",L32="OCS",L32="RAF",L32="BFD",L32="DNE"),$AT$5+1,L32)</f>
        <v>10</v>
      </c>
      <c r="N32" s="14">
        <v>20</v>
      </c>
      <c r="O32" s="29">
        <f>IF(OR(N32="DNC",N32="DNF",N32="DNS",N32="DSQ",N32="OCS",N32="RAF",N32="BFD",N32="DNE"),$AT$5+1,N32)</f>
        <v>20</v>
      </c>
      <c r="P32" s="14">
        <v>24</v>
      </c>
      <c r="Q32" s="29">
        <f>IF(OR(P32="DNC",P32="DNF",P32="DNS",P32="DSQ",P32="OCS",P32="RAF",P32="BFD",P32="DNE"),$AT$5+1,P32)</f>
        <v>24</v>
      </c>
      <c r="R32" s="14">
        <v>16</v>
      </c>
      <c r="S32" s="29">
        <f>IF(OR(R32="DNC",R32="DNF",R32="DNS",R32="DSQ",R32="OCS",R32="RAF",R32="BFD",R32="DNE"),$AT$5+1,R32)</f>
        <v>16</v>
      </c>
      <c r="T32" s="14">
        <v>9</v>
      </c>
      <c r="U32" s="29">
        <f>IF(OR(T32="DNC",T32="DNF",T32="DNS",T32="DSQ",T32="OCS",T32="RAF",T32="BFD",T32="DNE"),$AT$5+1,T32)</f>
        <v>9</v>
      </c>
      <c r="V32" s="30">
        <v>20</v>
      </c>
      <c r="W32" s="29">
        <f>IF(OR(V32="DNC",V32="DNF",V32="DNS",V32="DSQ",V32="OCS",V32="RAF",V32="BFD",V32="DNE"),$AT$5+1,V32)</f>
        <v>20</v>
      </c>
      <c r="X32" s="31">
        <v>24</v>
      </c>
      <c r="Y32" s="29">
        <f>IF(OR(X32="DNC",X32="DNF",X32="DNS",X32="DSQ",X32="OCS",X32="RAF",X32="BFD",X32="DNE"),$AT$5+1,X32)</f>
        <v>24</v>
      </c>
      <c r="Z32" s="31">
        <v>22</v>
      </c>
      <c r="AA32" s="29">
        <f>IF(OR(Z32="DNC",Z32="DNF",Z32="DNS",Z32="DSQ",Z32="OCS",Z32="RAF",Z32="BFD",Z32="DNE"),$AT$5+1,Z32)</f>
        <v>22</v>
      </c>
      <c r="AB32" s="31">
        <v>10</v>
      </c>
      <c r="AC32" s="29">
        <f>IF(OR(AB32="DNC",AB32="DNF",AB32="DNS",AB32="DSQ",AB32="OCS",AB32="RAF",AB32="BFD",AB32="DNE"),$AT$5+1,AB32)</f>
        <v>10</v>
      </c>
      <c r="AD32" s="31">
        <v>9</v>
      </c>
      <c r="AE32" s="29">
        <f>IF(OR(AD32="DNC",AD32="DNF",AD32="DNS",AD32="DSQ",AD32="OCS",AD32="RAF",AD32="BFD",AD32="DNE"),$AT$5+1,AD32)</f>
        <v>9</v>
      </c>
      <c r="AF32" s="31">
        <v>5</v>
      </c>
      <c r="AG32" s="29">
        <f>IF(OR(AF32="DNC",AF32="DNF",AF32="DNS",AF32="DSQ",AF32="OCS",AF32="RAF",AF32="BFD",AF32="DNE"),$AT$5+1,AF32)</f>
        <v>5</v>
      </c>
      <c r="AH32" s="31">
        <v>12</v>
      </c>
      <c r="AI32" s="29">
        <f>IF(OR(AH32="DNC",AH32="DNF",AH32="DNS",AH32="DSQ",AH32="OCS",AH32="RAF",AH32="BFD",AH32="DNE"),$AT$5+1,AH32)</f>
        <v>12</v>
      </c>
      <c r="AJ32" s="31"/>
      <c r="AK32" s="29">
        <f>IF(OR(AJ32="DNC",AJ32="DNF",AJ32="DNS",AJ32="DSQ",AJ32="OCS",AJ32="RAF",AJ32="BFD",AJ32="DNE"),$AT$5+1,AJ32)</f>
        <v>0</v>
      </c>
      <c r="AL32" s="32">
        <f>SUM(AT32:BH32)</f>
        <v>210</v>
      </c>
      <c r="AM32" s="14">
        <f>LARGE(AT32:BH32,1)</f>
        <v>24</v>
      </c>
      <c r="AN32" s="14">
        <f>LARGE(AT32:BH32,2)</f>
        <v>24</v>
      </c>
      <c r="AO32" s="33">
        <f>AL32-AM32</f>
        <v>186</v>
      </c>
      <c r="AP32" s="27">
        <f>AL32-AM32-AN32</f>
        <v>162</v>
      </c>
      <c r="AQ32" s="19"/>
      <c r="AR32" s="23"/>
      <c r="AS32" s="19"/>
      <c r="AT32" s="14">
        <f>I32</f>
        <v>18</v>
      </c>
      <c r="AU32" s="14">
        <f>K32</f>
        <v>11</v>
      </c>
      <c r="AV32" s="14">
        <f>M32</f>
        <v>10</v>
      </c>
      <c r="AW32" s="14">
        <f>O32</f>
        <v>20</v>
      </c>
      <c r="AX32" s="14">
        <f>Q32</f>
        <v>24</v>
      </c>
      <c r="AY32" s="14">
        <f>S32</f>
        <v>16</v>
      </c>
      <c r="AZ32" s="14">
        <f>U32</f>
        <v>9</v>
      </c>
      <c r="BA32" s="14">
        <f>W32</f>
        <v>20</v>
      </c>
      <c r="BB32" s="14">
        <f>Y32</f>
        <v>24</v>
      </c>
      <c r="BC32" s="14">
        <f>AA32</f>
        <v>22</v>
      </c>
      <c r="BD32" s="14">
        <f>AC32</f>
        <v>10</v>
      </c>
      <c r="BE32" s="14">
        <f>AE32</f>
        <v>9</v>
      </c>
      <c r="BF32" s="14">
        <f>AG32</f>
        <v>5</v>
      </c>
      <c r="BG32" s="14">
        <f>AI32</f>
        <v>12</v>
      </c>
      <c r="BH32" s="14">
        <f>AK32</f>
        <v>0</v>
      </c>
    </row>
    <row r="33" spans="1:60" ht="14.25">
      <c r="A33" s="34">
        <v>26</v>
      </c>
      <c r="B33" s="14">
        <v>3490</v>
      </c>
      <c r="C33" s="37" t="s">
        <v>147</v>
      </c>
      <c r="D33" s="14" t="s">
        <v>28</v>
      </c>
      <c r="E33" s="14" t="s">
        <v>33</v>
      </c>
      <c r="F33" s="14" t="s">
        <v>68</v>
      </c>
      <c r="G33" s="38" t="s">
        <v>82</v>
      </c>
      <c r="H33" s="14">
        <v>8</v>
      </c>
      <c r="I33" s="29">
        <f>IF(OR(H33="DNC",H33="DNF",H33="DNS",H33="DSQ",H33="OCS",H33="RAF",H33="BFD",H33="DNE"),$AT$5+1,H33)</f>
        <v>8</v>
      </c>
      <c r="J33" s="14">
        <v>22</v>
      </c>
      <c r="K33" s="29">
        <f>IF(OR(J33="DNC",J33="DNF",J33="DNS",J33="DSQ",J33="OCS",J33="RAF",J33="BFD",J33="DNE"),$AT$5+1,J33)</f>
        <v>22</v>
      </c>
      <c r="L33" s="14">
        <v>14</v>
      </c>
      <c r="M33" s="29">
        <f>IF(OR(L33="DNC",L33="DNF",L33="DNS",L33="DSQ",L33="OCS",L33="RAF",L33="BFD",L33="DNE"),$AT$5+1,L33)</f>
        <v>14</v>
      </c>
      <c r="N33" s="14">
        <v>19</v>
      </c>
      <c r="O33" s="29">
        <f>IF(OR(N33="DNC",N33="DNF",N33="DNS",N33="DSQ",N33="OCS",N33="RAF",N33="BFD",N33="DNE"),$AT$5+1,N33)</f>
        <v>19</v>
      </c>
      <c r="P33" s="14">
        <v>10</v>
      </c>
      <c r="Q33" s="29">
        <f>IF(OR(P33="DNC",P33="DNF",P33="DNS",P33="DSQ",P33="OCS",P33="RAF",P33="BFD",P33="DNE"),$AT$5+1,P33)</f>
        <v>10</v>
      </c>
      <c r="R33" s="14">
        <v>36</v>
      </c>
      <c r="S33" s="29">
        <f>IF(OR(R33="DNC",R33="DNF",R33="DNS",R33="DSQ",R33="OCS",R33="RAF",R33="BFD",R33="DNE"),$AT$5+1,R33)</f>
        <v>36</v>
      </c>
      <c r="T33" s="14">
        <v>36</v>
      </c>
      <c r="U33" s="29">
        <f>IF(OR(T33="DNC",T33="DNF",T33="DNS",T33="DSQ",T33="OCS",T33="RAF",T33="BFD",T33="DNE"),$AT$5+1,T33)</f>
        <v>36</v>
      </c>
      <c r="V33" s="30">
        <v>24</v>
      </c>
      <c r="W33" s="29">
        <f>IF(OR(V33="DNC",V33="DNF",V33="DNS",V33="DSQ",V33="OCS",V33="RAF",V33="BFD",V33="DNE"),$AT$5+1,V33)</f>
        <v>24</v>
      </c>
      <c r="X33" s="31">
        <v>36</v>
      </c>
      <c r="Y33" s="29">
        <f>IF(OR(X33="DNC",X33="DNF",X33="DNS",X33="DSQ",X33="OCS",X33="RAF",X33="BFD",X33="DNE"),$AT$5+1,X33)</f>
        <v>36</v>
      </c>
      <c r="Z33" s="31">
        <v>1</v>
      </c>
      <c r="AA33" s="29">
        <f>IF(OR(Z33="DNC",Z33="DNF",Z33="DNS",Z33="DSQ",Z33="OCS",Z33="RAF",Z33="BFD",Z33="DNE"),$AT$5+1,Z33)</f>
        <v>1</v>
      </c>
      <c r="AB33" s="31">
        <v>15</v>
      </c>
      <c r="AC33" s="29">
        <f>IF(OR(AB33="DNC",AB33="DNF",AB33="DNS",AB33="DSQ",AB33="OCS",AB33="RAF",AB33="BFD",AB33="DNE"),$AT$5+1,AB33)</f>
        <v>15</v>
      </c>
      <c r="AD33" s="31">
        <v>7</v>
      </c>
      <c r="AE33" s="29">
        <f>IF(OR(AD33="DNC",AD33="DNF",AD33="DNS",AD33="DSQ",AD33="OCS",AD33="RAF",AD33="BFD",AD33="DNE"),$AT$5+1,AD33)</f>
        <v>7</v>
      </c>
      <c r="AF33" s="31">
        <v>6</v>
      </c>
      <c r="AG33" s="29">
        <f>IF(OR(AF33="DNC",AF33="DNF",AF33="DNS",AF33="DSQ",AF33="OCS",AF33="RAF",AF33="BFD",AF33="DNE"),$AT$5+1,AF33)</f>
        <v>6</v>
      </c>
      <c r="AH33" s="31">
        <v>1</v>
      </c>
      <c r="AI33" s="29">
        <f>IF(OR(AH33="DNC",AH33="DNF",AH33="DNS",AH33="DSQ",AH33="OCS",AH33="RAF",AH33="BFD",AH33="DNE"),$AT$5+1,AH33)</f>
        <v>1</v>
      </c>
      <c r="AJ33" s="31"/>
      <c r="AK33" s="29">
        <f>IF(OR(AJ33="DNC",AJ33="DNF",AJ33="DNS",AJ33="DSQ",AJ33="OCS",AJ33="RAF",AJ33="BFD",AJ33="DNE"),$AT$5+1,AJ33)</f>
        <v>0</v>
      </c>
      <c r="AL33" s="32">
        <f>SUM(AT33:BH33)</f>
        <v>235</v>
      </c>
      <c r="AM33" s="14">
        <f>LARGE(AT33:BH33,1)</f>
        <v>36</v>
      </c>
      <c r="AN33" s="14">
        <f>LARGE(AT33:BH33,2)</f>
        <v>36</v>
      </c>
      <c r="AO33" s="33">
        <f>AL33-AM33</f>
        <v>199</v>
      </c>
      <c r="AP33" s="27">
        <f>AL33-AM33-AN33</f>
        <v>163</v>
      </c>
      <c r="AQ33" s="19"/>
      <c r="AR33" s="23"/>
      <c r="AS33" s="19"/>
      <c r="AT33" s="14">
        <f>I33</f>
        <v>8</v>
      </c>
      <c r="AU33" s="14">
        <f>K33</f>
        <v>22</v>
      </c>
      <c r="AV33" s="14">
        <f>M33</f>
        <v>14</v>
      </c>
      <c r="AW33" s="14">
        <f>O33</f>
        <v>19</v>
      </c>
      <c r="AX33" s="14">
        <f>Q33</f>
        <v>10</v>
      </c>
      <c r="AY33" s="14">
        <f>S33</f>
        <v>36</v>
      </c>
      <c r="AZ33" s="14">
        <f>U33</f>
        <v>36</v>
      </c>
      <c r="BA33" s="14">
        <f>W33</f>
        <v>24</v>
      </c>
      <c r="BB33" s="14">
        <f>Y33</f>
        <v>36</v>
      </c>
      <c r="BC33" s="14">
        <f>AA33</f>
        <v>1</v>
      </c>
      <c r="BD33" s="14">
        <f>AC33</f>
        <v>15</v>
      </c>
      <c r="BE33" s="14">
        <f>AE33</f>
        <v>7</v>
      </c>
      <c r="BF33" s="14">
        <f>AG33</f>
        <v>6</v>
      </c>
      <c r="BG33" s="14">
        <f>AI33</f>
        <v>1</v>
      </c>
      <c r="BH33" s="14">
        <f>AK33</f>
        <v>0</v>
      </c>
    </row>
    <row r="34" spans="1:60" ht="14.25">
      <c r="A34" s="34">
        <v>27</v>
      </c>
      <c r="B34" s="14">
        <v>3313</v>
      </c>
      <c r="C34" s="37" t="s">
        <v>110</v>
      </c>
      <c r="D34" s="14" t="s">
        <v>81</v>
      </c>
      <c r="E34" s="14" t="s">
        <v>30</v>
      </c>
      <c r="F34" s="14" t="s">
        <v>68</v>
      </c>
      <c r="G34" s="38" t="s">
        <v>65</v>
      </c>
      <c r="H34" s="14">
        <v>2</v>
      </c>
      <c r="I34" s="29">
        <f>IF(OR(H34="DNC",H34="DNF",H34="DNS",H34="DSQ",H34="OCS",H34="RAF",H34="BFD",H34="DNE"),$AT$5+1,H34)</f>
        <v>2</v>
      </c>
      <c r="J34" s="14">
        <v>6</v>
      </c>
      <c r="K34" s="29">
        <f>IF(OR(J34="DNC",J34="DNF",J34="DNS",J34="DSQ",J34="OCS",J34="RAF",J34="BFD",J34="DNE"),$AT$5+1,J34)</f>
        <v>6</v>
      </c>
      <c r="L34" s="14">
        <v>18</v>
      </c>
      <c r="M34" s="29">
        <f>IF(OR(L34="DNC",L34="DNF",L34="DNS",L34="DSQ",L34="OCS",L34="RAF",L34="BFD",L34="DNE"),$AT$5+1,L34)</f>
        <v>18</v>
      </c>
      <c r="N34" s="14">
        <v>17</v>
      </c>
      <c r="O34" s="29">
        <f>IF(OR(N34="DNC",N34="DNF",N34="DNS",N34="DSQ",N34="OCS",N34="RAF",N34="BFD",N34="DNE"),$AT$5+1,N34)</f>
        <v>17</v>
      </c>
      <c r="P34" s="14">
        <v>10</v>
      </c>
      <c r="Q34" s="29">
        <f>IF(OR(P34="DNC",P34="DNF",P34="DNS",P34="DSQ",P34="OCS",P34="RAF",P34="BFD",P34="DNE"),$AT$5+1,P34)</f>
        <v>10</v>
      </c>
      <c r="R34" s="14">
        <v>19</v>
      </c>
      <c r="S34" s="29">
        <f>IF(OR(R34="DNC",R34="DNF",R34="DNS",R34="DSQ",R34="OCS",R34="RAF",R34="BFD",R34="DNE"),$AT$5+1,R34)</f>
        <v>19</v>
      </c>
      <c r="T34" s="14">
        <v>13</v>
      </c>
      <c r="U34" s="29">
        <f>IF(OR(T34="DNC",T34="DNF",T34="DNS",T34="DSQ",T34="OCS",T34="RAF",T34="BFD",T34="DNE"),$AT$5+1,T34)</f>
        <v>13</v>
      </c>
      <c r="V34" s="30">
        <v>22</v>
      </c>
      <c r="W34" s="29">
        <f>IF(OR(V34="DNC",V34="DNF",V34="DNS",V34="DSQ",V34="OCS",V34="RAF",V34="BFD",V34="DNE"),$AT$5+1,V34)</f>
        <v>22</v>
      </c>
      <c r="X34" s="31">
        <v>17</v>
      </c>
      <c r="Y34" s="29">
        <f>IF(OR(X34="DNC",X34="DNF",X34="DNS",X34="DSQ",X34="OCS",X34="RAF",X34="BFD",X34="DNE"),$AT$5+1,X34)</f>
        <v>17</v>
      </c>
      <c r="Z34" s="31">
        <v>23</v>
      </c>
      <c r="AA34" s="29">
        <f>IF(OR(Z34="DNC",Z34="DNF",Z34="DNS",Z34="DSQ",Z34="OCS",Z34="RAF",Z34="BFD",Z34="DNE"),$AT$5+1,Z34)</f>
        <v>23</v>
      </c>
      <c r="AB34" s="31">
        <v>25</v>
      </c>
      <c r="AC34" s="29">
        <f>IF(OR(AB34="DNC",AB34="DNF",AB34="DNS",AB34="DSQ",AB34="OCS",AB34="RAF",AB34="BFD",AB34="DNE"),$AT$5+1,AB34)</f>
        <v>25</v>
      </c>
      <c r="AD34" s="31">
        <v>20</v>
      </c>
      <c r="AE34" s="29">
        <f>IF(OR(AD34="DNC",AD34="DNF",AD34="DNS",AD34="DSQ",AD34="OCS",AD34="RAF",AD34="BFD",AD34="DNE"),$AT$5+1,AD34)</f>
        <v>20</v>
      </c>
      <c r="AF34" s="31">
        <v>9</v>
      </c>
      <c r="AG34" s="29">
        <f>IF(OR(AF34="DNC",AF34="DNF",AF34="DNS",AF34="DSQ",AF34="OCS",AF34="RAF",AF34="BFD",AF34="DNE"),$AT$5+1,AF34)</f>
        <v>9</v>
      </c>
      <c r="AH34" s="31">
        <v>11</v>
      </c>
      <c r="AI34" s="29">
        <f>IF(OR(AH34="DNC",AH34="DNF",AH34="DNS",AH34="DSQ",AH34="OCS",AH34="RAF",AH34="BFD",AH34="DNE"),$AT$5+1,AH34)</f>
        <v>11</v>
      </c>
      <c r="AJ34" s="31"/>
      <c r="AK34" s="29">
        <f>IF(OR(AJ34="DNC",AJ34="DNF",AJ34="DNS",AJ34="DSQ",AJ34="OCS",AJ34="RAF",AJ34="BFD",AJ34="DNE"),$AT$5+1,AJ34)</f>
        <v>0</v>
      </c>
      <c r="AL34" s="32">
        <f>SUM(AT34:BH34)</f>
        <v>212</v>
      </c>
      <c r="AM34" s="14">
        <f>LARGE(AT34:BH34,1)</f>
        <v>25</v>
      </c>
      <c r="AN34" s="14">
        <f>LARGE(AT34:BH34,2)</f>
        <v>23</v>
      </c>
      <c r="AO34" s="33">
        <f>AL34-AM34</f>
        <v>187</v>
      </c>
      <c r="AP34" s="27">
        <f>AL34-AM34-AN34</f>
        <v>164</v>
      </c>
      <c r="AQ34" s="19"/>
      <c r="AR34" s="23"/>
      <c r="AS34" s="19"/>
      <c r="AT34" s="14">
        <f>I34</f>
        <v>2</v>
      </c>
      <c r="AU34" s="14">
        <f>K34</f>
        <v>6</v>
      </c>
      <c r="AV34" s="14">
        <f>M34</f>
        <v>18</v>
      </c>
      <c r="AW34" s="14">
        <f>O34</f>
        <v>17</v>
      </c>
      <c r="AX34" s="14">
        <f>Q34</f>
        <v>10</v>
      </c>
      <c r="AY34" s="14">
        <f>S34</f>
        <v>19</v>
      </c>
      <c r="AZ34" s="14">
        <f>U34</f>
        <v>13</v>
      </c>
      <c r="BA34" s="14">
        <f>W34</f>
        <v>22</v>
      </c>
      <c r="BB34" s="14">
        <f>Y34</f>
        <v>17</v>
      </c>
      <c r="BC34" s="14">
        <f>AA34</f>
        <v>23</v>
      </c>
      <c r="BD34" s="14">
        <f>AC34</f>
        <v>25</v>
      </c>
      <c r="BE34" s="14">
        <f>AE34</f>
        <v>20</v>
      </c>
      <c r="BF34" s="14">
        <f>AG34</f>
        <v>9</v>
      </c>
      <c r="BG34" s="14">
        <f>AI34</f>
        <v>11</v>
      </c>
      <c r="BH34" s="14">
        <f>AK34</f>
        <v>0</v>
      </c>
    </row>
    <row r="35" spans="1:60" ht="14.25">
      <c r="A35" s="34">
        <v>28</v>
      </c>
      <c r="B35" s="14">
        <v>3508</v>
      </c>
      <c r="C35" s="37" t="s">
        <v>159</v>
      </c>
      <c r="D35" s="14" t="s">
        <v>160</v>
      </c>
      <c r="E35" s="14" t="s">
        <v>30</v>
      </c>
      <c r="F35" s="14" t="s">
        <v>68</v>
      </c>
      <c r="G35" s="38" t="s">
        <v>69</v>
      </c>
      <c r="H35" s="14" t="s">
        <v>207</v>
      </c>
      <c r="I35" s="29">
        <f>IF(OR(H35="DNC",H35="DNF",H35="DNS",H35="DSQ",H35="OCS",H35="RAF",H35="BFD",H35="DNE"),$AT$5+1,H35)</f>
        <v>63</v>
      </c>
      <c r="J35" s="14">
        <v>12</v>
      </c>
      <c r="K35" s="29">
        <f>IF(OR(J35="DNC",J35="DNF",J35="DNS",J35="DSQ",J35="OCS",J35="RAF",J35="BFD",J35="DNE"),$AT$5+1,J35)</f>
        <v>12</v>
      </c>
      <c r="L35" s="14">
        <v>29</v>
      </c>
      <c r="M35" s="29">
        <f>IF(OR(L35="DNC",L35="DNF",L35="DNS",L35="DSQ",L35="OCS",L35="RAF",L35="BFD",L35="DNE"),$AT$5+1,L35)</f>
        <v>29</v>
      </c>
      <c r="N35" s="14">
        <v>36</v>
      </c>
      <c r="O35" s="29">
        <f>IF(OR(N35="DNC",N35="DNF",N35="DNS",N35="DSQ",N35="OCS",N35="RAF",N35="BFD",N35="DNE"),$AT$5+1,N35)</f>
        <v>36</v>
      </c>
      <c r="P35" s="14">
        <v>20</v>
      </c>
      <c r="Q35" s="29">
        <f>IF(OR(P35="DNC",P35="DNF",P35="DNS",P35="DSQ",P35="OCS",P35="RAF",P35="BFD",P35="DNE"),$AT$5+1,P35)</f>
        <v>20</v>
      </c>
      <c r="R35" s="14">
        <v>13</v>
      </c>
      <c r="S35" s="29">
        <f>IF(OR(R35="DNC",R35="DNF",R35="DNS",R35="DSQ",R35="OCS",R35="RAF",R35="BFD",R35="DNE"),$AT$5+1,R35)</f>
        <v>13</v>
      </c>
      <c r="T35" s="14">
        <v>15</v>
      </c>
      <c r="U35" s="29">
        <f>IF(OR(T35="DNC",T35="DNF",T35="DNS",T35="DSQ",T35="OCS",T35="RAF",T35="BFD",T35="DNE"),$AT$5+1,T35)</f>
        <v>15</v>
      </c>
      <c r="V35" s="30">
        <v>9</v>
      </c>
      <c r="W35" s="29">
        <f>IF(OR(V35="DNC",V35="DNF",V35="DNS",V35="DSQ",V35="OCS",V35="RAF",V35="BFD",V35="DNE"),$AT$5+1,V35)</f>
        <v>9</v>
      </c>
      <c r="X35" s="31">
        <v>12</v>
      </c>
      <c r="Y35" s="29">
        <f>IF(OR(X35="DNC",X35="DNF",X35="DNS",X35="DSQ",X35="OCS",X35="RAF",X35="BFD",X35="DNE"),$AT$5+1,X35)</f>
        <v>12</v>
      </c>
      <c r="Z35" s="31">
        <v>21</v>
      </c>
      <c r="AA35" s="29">
        <f>IF(OR(Z35="DNC",Z35="DNF",Z35="DNS",Z35="DSQ",Z35="OCS",Z35="RAF",Z35="BFD",Z35="DNE"),$AT$5+1,Z35)</f>
        <v>21</v>
      </c>
      <c r="AB35" s="31">
        <v>13</v>
      </c>
      <c r="AC35" s="29">
        <f>IF(OR(AB35="DNC",AB35="DNF",AB35="DNS",AB35="DSQ",AB35="OCS",AB35="RAF",AB35="BFD",AB35="DNE"),$AT$5+1,AB35)</f>
        <v>13</v>
      </c>
      <c r="AD35" s="31">
        <v>9</v>
      </c>
      <c r="AE35" s="29">
        <f>IF(OR(AD35="DNC",AD35="DNF",AD35="DNS",AD35="DSQ",AD35="OCS",AD35="RAF",AD35="BFD",AD35="DNE"),$AT$5+1,AD35)</f>
        <v>9</v>
      </c>
      <c r="AF35" s="31">
        <v>10</v>
      </c>
      <c r="AG35" s="29">
        <f>IF(OR(AF35="DNC",AF35="DNF",AF35="DNS",AF35="DSQ",AF35="OCS",AF35="RAF",AF35="BFD",AF35="DNE"),$AT$5+1,AF35)</f>
        <v>10</v>
      </c>
      <c r="AH35" s="31">
        <v>4</v>
      </c>
      <c r="AI35" s="29">
        <f>IF(OR(AH35="DNC",AH35="DNF",AH35="DNS",AH35="DSQ",AH35="OCS",AH35="RAF",AH35="BFD",AH35="DNE"),$AT$5+1,AH35)</f>
        <v>4</v>
      </c>
      <c r="AJ35" s="31"/>
      <c r="AK35" s="29">
        <f>IF(OR(AJ35="DNC",AJ35="DNF",AJ35="DNS",AJ35="DSQ",AJ35="OCS",AJ35="RAF",AJ35="BFD",AJ35="DNE"),$AT$5+1,AJ35)</f>
        <v>0</v>
      </c>
      <c r="AL35" s="32">
        <f>SUM(AT35:BH35)</f>
        <v>266</v>
      </c>
      <c r="AM35" s="14">
        <f>LARGE(AT35:BH35,1)</f>
        <v>63</v>
      </c>
      <c r="AN35" s="14">
        <f>LARGE(AT35:BH35,2)</f>
        <v>36</v>
      </c>
      <c r="AO35" s="33">
        <f>AL35-AM35</f>
        <v>203</v>
      </c>
      <c r="AP35" s="27">
        <f>AL35-AM35-AN35</f>
        <v>167</v>
      </c>
      <c r="AQ35" s="19"/>
      <c r="AR35" s="23"/>
      <c r="AS35" s="19"/>
      <c r="AT35" s="14">
        <f>I35</f>
        <v>63</v>
      </c>
      <c r="AU35" s="14">
        <f>K35</f>
        <v>12</v>
      </c>
      <c r="AV35" s="14">
        <f>M35</f>
        <v>29</v>
      </c>
      <c r="AW35" s="14">
        <f>O35</f>
        <v>36</v>
      </c>
      <c r="AX35" s="14">
        <f>Q35</f>
        <v>20</v>
      </c>
      <c r="AY35" s="14">
        <f>S35</f>
        <v>13</v>
      </c>
      <c r="AZ35" s="14">
        <f>U35</f>
        <v>15</v>
      </c>
      <c r="BA35" s="14">
        <f>W35</f>
        <v>9</v>
      </c>
      <c r="BB35" s="14">
        <f>Y35</f>
        <v>12</v>
      </c>
      <c r="BC35" s="14">
        <f>AA35</f>
        <v>21</v>
      </c>
      <c r="BD35" s="14">
        <f>AC35</f>
        <v>13</v>
      </c>
      <c r="BE35" s="14">
        <f>AE35</f>
        <v>9</v>
      </c>
      <c r="BF35" s="14">
        <f>AG35</f>
        <v>10</v>
      </c>
      <c r="BG35" s="14">
        <f>AI35</f>
        <v>4</v>
      </c>
      <c r="BH35" s="14">
        <f>AK35</f>
        <v>0</v>
      </c>
    </row>
    <row r="36" spans="1:60" ht="14.25">
      <c r="A36" s="34">
        <v>29</v>
      </c>
      <c r="B36" s="14">
        <v>3581</v>
      </c>
      <c r="C36" s="37" t="s">
        <v>216</v>
      </c>
      <c r="D36" s="14" t="s">
        <v>27</v>
      </c>
      <c r="E36" s="14" t="s">
        <v>36</v>
      </c>
      <c r="F36" s="14" t="s">
        <v>73</v>
      </c>
      <c r="G36" s="38" t="s">
        <v>79</v>
      </c>
      <c r="H36" s="14">
        <v>10</v>
      </c>
      <c r="I36" s="29">
        <f>IF(OR(H36="DNC",H36="DNF",H36="DNS",H36="DSQ",H36="OCS",H36="RAF",H36="BFD",H36="DNE"),$AT$5+1,H36)</f>
        <v>10</v>
      </c>
      <c r="J36" s="14">
        <v>9</v>
      </c>
      <c r="K36" s="29">
        <f>IF(OR(J36="DNC",J36="DNF",J36="DNS",J36="DSQ",J36="OCS",J36="RAF",J36="BFD",J36="DNE"),$AT$5+1,J36)</f>
        <v>9</v>
      </c>
      <c r="L36" s="14">
        <v>22</v>
      </c>
      <c r="M36" s="29">
        <f>IF(OR(L36="DNC",L36="DNF",L36="DNS",L36="DSQ",L36="OCS",L36="RAF",L36="BFD",L36="DNE"),$AT$5+1,L36)</f>
        <v>22</v>
      </c>
      <c r="N36" s="14">
        <v>11</v>
      </c>
      <c r="O36" s="29">
        <f>IF(OR(N36="DNC",N36="DNF",N36="DNS",N36="DSQ",N36="OCS",N36="RAF",N36="BFD",N36="DNE"),$AT$5+1,N36)</f>
        <v>11</v>
      </c>
      <c r="P36" s="14">
        <v>15</v>
      </c>
      <c r="Q36" s="29">
        <f>IF(OR(P36="DNC",P36="DNF",P36="DNS",P36="DSQ",P36="OCS",P36="RAF",P36="BFD",P36="DNE"),$AT$5+1,P36)</f>
        <v>15</v>
      </c>
      <c r="R36" s="14">
        <v>17</v>
      </c>
      <c r="S36" s="29">
        <f>IF(OR(R36="DNC",R36="DNF",R36="DNS",R36="DSQ",R36="OCS",R36="RAF",R36="BFD",R36="DNE"),$AT$5+1,R36)</f>
        <v>17</v>
      </c>
      <c r="T36" s="14">
        <v>15</v>
      </c>
      <c r="U36" s="29">
        <f>IF(OR(T36="DNC",T36="DNF",T36="DNS",T36="DSQ",T36="OCS",T36="RAF",T36="BFD",T36="DNE"),$AT$5+1,T36)</f>
        <v>15</v>
      </c>
      <c r="V36" s="30">
        <v>28</v>
      </c>
      <c r="W36" s="29">
        <f>IF(OR(V36="DNC",V36="DNF",V36="DNS",V36="DSQ",V36="OCS",V36="RAF",V36="BFD",V36="DNE"),$AT$5+1,V36)</f>
        <v>28</v>
      </c>
      <c r="X36" s="31">
        <v>18</v>
      </c>
      <c r="Y36" s="29">
        <f>IF(OR(X36="DNC",X36="DNF",X36="DNS",X36="DSQ",X36="OCS",X36="RAF",X36="BFD",X36="DNE"),$AT$5+1,X36)</f>
        <v>18</v>
      </c>
      <c r="Z36" s="31">
        <v>2</v>
      </c>
      <c r="AA36" s="29">
        <f>IF(OR(Z36="DNC",Z36="DNF",Z36="DNS",Z36="DSQ",Z36="OCS",Z36="RAF",Z36="BFD",Z36="DNE"),$AT$5+1,Z36)</f>
        <v>2</v>
      </c>
      <c r="AB36" s="31">
        <v>21</v>
      </c>
      <c r="AC36" s="29">
        <f>IF(OR(AB36="DNC",AB36="DNF",AB36="DNS",AB36="DSQ",AB36="OCS",AB36="RAF",AB36="BFD",AB36="DNE"),$AT$5+1,AB36)</f>
        <v>21</v>
      </c>
      <c r="AD36" s="31">
        <v>20</v>
      </c>
      <c r="AE36" s="29">
        <f>IF(OR(AD36="DNC",AD36="DNF",AD36="DNS",AD36="DSQ",AD36="OCS",AD36="RAF",AD36="BFD",AD36="DNE"),$AT$5+1,AD36)</f>
        <v>20</v>
      </c>
      <c r="AF36" s="31">
        <v>14</v>
      </c>
      <c r="AG36" s="29">
        <f>IF(OR(AF36="DNC",AF36="DNF",AF36="DNS",AF36="DSQ",AF36="OCS",AF36="RAF",AF36="BFD",AF36="DNE"),$AT$5+1,AF36)</f>
        <v>14</v>
      </c>
      <c r="AH36" s="31">
        <v>18</v>
      </c>
      <c r="AI36" s="29">
        <f>IF(OR(AH36="DNC",AH36="DNF",AH36="DNS",AH36="DSQ",AH36="OCS",AH36="RAF",AH36="BFD",AH36="DNE"),$AT$5+1,AH36)</f>
        <v>18</v>
      </c>
      <c r="AJ36" s="31"/>
      <c r="AK36" s="29">
        <f>IF(OR(AJ36="DNC",AJ36="DNF",AJ36="DNS",AJ36="DSQ",AJ36="OCS",AJ36="RAF",AJ36="BFD",AJ36="DNE"),$AT$5+1,AJ36)</f>
        <v>0</v>
      </c>
      <c r="AL36" s="32">
        <f>SUM(AT36:BH36)</f>
        <v>220</v>
      </c>
      <c r="AM36" s="14">
        <f>LARGE(AT36:BH36,1)</f>
        <v>28</v>
      </c>
      <c r="AN36" s="14">
        <f>LARGE(AT36:BH36,2)</f>
        <v>22</v>
      </c>
      <c r="AO36" s="33">
        <f>AL36-AM36</f>
        <v>192</v>
      </c>
      <c r="AP36" s="27">
        <f>AL36-AM36-AN36</f>
        <v>170</v>
      </c>
      <c r="AQ36" s="19"/>
      <c r="AR36" s="23"/>
      <c r="AS36" s="19"/>
      <c r="AT36" s="14">
        <f>I36</f>
        <v>10</v>
      </c>
      <c r="AU36" s="14">
        <f>K36</f>
        <v>9</v>
      </c>
      <c r="AV36" s="14">
        <f>M36</f>
        <v>22</v>
      </c>
      <c r="AW36" s="14">
        <f>O36</f>
        <v>11</v>
      </c>
      <c r="AX36" s="14">
        <f>Q36</f>
        <v>15</v>
      </c>
      <c r="AY36" s="14">
        <f>S36</f>
        <v>17</v>
      </c>
      <c r="AZ36" s="14">
        <f>U36</f>
        <v>15</v>
      </c>
      <c r="BA36" s="14">
        <f>W36</f>
        <v>28</v>
      </c>
      <c r="BB36" s="14">
        <f>Y36</f>
        <v>18</v>
      </c>
      <c r="BC36" s="14">
        <f>AA36</f>
        <v>2</v>
      </c>
      <c r="BD36" s="14">
        <f>AC36</f>
        <v>21</v>
      </c>
      <c r="BE36" s="14">
        <f>AE36</f>
        <v>20</v>
      </c>
      <c r="BF36" s="14">
        <f>AG36</f>
        <v>14</v>
      </c>
      <c r="BG36" s="14">
        <f>AI36</f>
        <v>18</v>
      </c>
      <c r="BH36" s="14">
        <f>AK36</f>
        <v>0</v>
      </c>
    </row>
    <row r="37" spans="1:60" ht="14.25">
      <c r="A37" s="34">
        <v>30</v>
      </c>
      <c r="B37" s="14">
        <v>3587</v>
      </c>
      <c r="C37" s="37" t="s">
        <v>176</v>
      </c>
      <c r="D37" s="14" t="s">
        <v>27</v>
      </c>
      <c r="E37" s="14" t="s">
        <v>36</v>
      </c>
      <c r="F37" s="14" t="s">
        <v>64</v>
      </c>
      <c r="G37" s="40" t="s">
        <v>69</v>
      </c>
      <c r="H37" s="14">
        <v>9</v>
      </c>
      <c r="I37" s="29">
        <f>IF(OR(H37="DNC",H37="DNF",H37="DNS",H37="DSQ",H37="OCS",H37="RAF",H37="BFD",H37="DNE"),$AT$5+1,H37)</f>
        <v>9</v>
      </c>
      <c r="J37" s="14">
        <v>25</v>
      </c>
      <c r="K37" s="29">
        <f>IF(OR(J37="DNC",J37="DNF",J37="DNS",J37="DSQ",J37="OCS",J37="RAF",J37="BFD",J37="DNE"),$AT$5+1,J37)</f>
        <v>25</v>
      </c>
      <c r="L37" s="14">
        <v>13</v>
      </c>
      <c r="M37" s="29">
        <f>IF(OR(L37="DNC",L37="DNF",L37="DNS",L37="DSQ",L37="OCS",L37="RAF",L37="BFD",L37="DNE"),$AT$5+1,L37)</f>
        <v>13</v>
      </c>
      <c r="N37" s="14">
        <v>16</v>
      </c>
      <c r="O37" s="29">
        <f>IF(OR(N37="DNC",N37="DNF",N37="DNS",N37="DSQ",N37="OCS",N37="RAF",N37="BFD",N37="DNE"),$AT$5+1,N37)</f>
        <v>16</v>
      </c>
      <c r="P37" s="14">
        <v>13</v>
      </c>
      <c r="Q37" s="29">
        <f>IF(OR(P37="DNC",P37="DNF",P37="DNS",P37="DSQ",P37="OCS",P37="RAF",P37="BFD",P37="DNE"),$AT$5+1,P37)</f>
        <v>13</v>
      </c>
      <c r="R37" s="14">
        <v>19</v>
      </c>
      <c r="S37" s="29">
        <f>IF(OR(R37="DNC",R37="DNF",R37="DNS",R37="DSQ",R37="OCS",R37="RAF",R37="BFD",R37="DNE"),$AT$5+1,R37)</f>
        <v>19</v>
      </c>
      <c r="T37" s="14">
        <v>16</v>
      </c>
      <c r="U37" s="29">
        <f>IF(OR(T37="DNC",T37="DNF",T37="DNS",T37="DSQ",T37="OCS",T37="RAF",T37="BFD",T37="DNE"),$AT$5+1,T37)</f>
        <v>16</v>
      </c>
      <c r="V37" s="30">
        <v>16</v>
      </c>
      <c r="W37" s="29">
        <f>IF(OR(V37="DNC",V37="DNF",V37="DNS",V37="DSQ",V37="OCS",V37="RAF",V37="BFD",V37="DNE"),$AT$5+1,V37)</f>
        <v>16</v>
      </c>
      <c r="X37" s="31">
        <v>13</v>
      </c>
      <c r="Y37" s="29">
        <f>IF(OR(X37="DNC",X37="DNF",X37="DNS",X37="DSQ",X37="OCS",X37="RAF",X37="BFD",X37="DNE"),$AT$5+1,X37)</f>
        <v>13</v>
      </c>
      <c r="Z37" s="31">
        <v>16</v>
      </c>
      <c r="AA37" s="29">
        <f>IF(OR(Z37="DNC",Z37="DNF",Z37="DNS",Z37="DSQ",Z37="OCS",Z37="RAF",Z37="BFD",Z37="DNE"),$AT$5+1,Z37)</f>
        <v>16</v>
      </c>
      <c r="AB37" s="31">
        <v>12</v>
      </c>
      <c r="AC37" s="29">
        <f>IF(OR(AB37="DNC",AB37="DNF",AB37="DNS",AB37="DSQ",AB37="OCS",AB37="RAF",AB37="BFD",AB37="DNE"),$AT$5+1,AB37)</f>
        <v>12</v>
      </c>
      <c r="AD37" s="31">
        <v>15</v>
      </c>
      <c r="AE37" s="29">
        <f>IF(OR(AD37="DNC",AD37="DNF",AD37="DNS",AD37="DSQ",AD37="OCS",AD37="RAF",AD37="BFD",AD37="DNE"),$AT$5+1,AD37)</f>
        <v>15</v>
      </c>
      <c r="AF37" s="31">
        <v>17</v>
      </c>
      <c r="AG37" s="29">
        <f>IF(OR(AF37="DNC",AF37="DNF",AF37="DNS",AF37="DSQ",AF37="OCS",AF37="RAF",AF37="BFD",AF37="DNE"),$AT$5+1,AF37)</f>
        <v>17</v>
      </c>
      <c r="AH37" s="31">
        <v>17</v>
      </c>
      <c r="AI37" s="29">
        <f>IF(OR(AH37="DNC",AH37="DNF",AH37="DNS",AH37="DSQ",AH37="OCS",AH37="RAF",AH37="BFD",AH37="DNE"),$AT$5+1,AH37)</f>
        <v>17</v>
      </c>
      <c r="AJ37" s="31"/>
      <c r="AK37" s="29">
        <f>IF(OR(AJ37="DNC",AJ37="DNF",AJ37="DNS",AJ37="DSQ",AJ37="OCS",AJ37="RAF",AJ37="BFD",AJ37="DNE"),$AT$5+1,AJ37)</f>
        <v>0</v>
      </c>
      <c r="AL37" s="32">
        <f>SUM(AT37:BH37)</f>
        <v>217</v>
      </c>
      <c r="AM37" s="14">
        <f>LARGE(AT37:BH37,1)</f>
        <v>25</v>
      </c>
      <c r="AN37" s="14">
        <f>LARGE(AT37:BH37,2)</f>
        <v>19</v>
      </c>
      <c r="AO37" s="33">
        <f>AL37-AM37</f>
        <v>192</v>
      </c>
      <c r="AP37" s="27">
        <f>AL37-AM37-AN37</f>
        <v>173</v>
      </c>
      <c r="AQ37" s="19"/>
      <c r="AR37" s="23"/>
      <c r="AS37" s="19"/>
      <c r="AT37" s="14">
        <f>I37</f>
        <v>9</v>
      </c>
      <c r="AU37" s="14">
        <f>K37</f>
        <v>25</v>
      </c>
      <c r="AV37" s="14">
        <f>M37</f>
        <v>13</v>
      </c>
      <c r="AW37" s="14">
        <f>O37</f>
        <v>16</v>
      </c>
      <c r="AX37" s="14">
        <f>Q37</f>
        <v>13</v>
      </c>
      <c r="AY37" s="14">
        <f>S37</f>
        <v>19</v>
      </c>
      <c r="AZ37" s="14">
        <f>U37</f>
        <v>16</v>
      </c>
      <c r="BA37" s="14">
        <f>W37</f>
        <v>16</v>
      </c>
      <c r="BB37" s="14">
        <f>Y37</f>
        <v>13</v>
      </c>
      <c r="BC37" s="14">
        <f>AA37</f>
        <v>16</v>
      </c>
      <c r="BD37" s="14">
        <f>AC37</f>
        <v>12</v>
      </c>
      <c r="BE37" s="14">
        <f>AE37</f>
        <v>15</v>
      </c>
      <c r="BF37" s="14">
        <f>AG37</f>
        <v>17</v>
      </c>
      <c r="BG37" s="14">
        <f>AI37</f>
        <v>17</v>
      </c>
      <c r="BH37" s="14">
        <f>AK37</f>
        <v>0</v>
      </c>
    </row>
    <row r="38" spans="1:60" ht="14.25">
      <c r="A38" s="34">
        <v>31</v>
      </c>
      <c r="B38" s="14">
        <v>3551</v>
      </c>
      <c r="C38" s="37" t="s">
        <v>142</v>
      </c>
      <c r="D38" s="14" t="s">
        <v>26</v>
      </c>
      <c r="E38" s="14" t="s">
        <v>30</v>
      </c>
      <c r="F38" s="14" t="s">
        <v>102</v>
      </c>
      <c r="G38" s="39" t="s">
        <v>69</v>
      </c>
      <c r="H38" s="14">
        <v>7</v>
      </c>
      <c r="I38" s="29">
        <f>IF(OR(H38="DNC",H38="DNF",H38="DNS",H38="DSQ",H38="OCS",H38="RAF",H38="BFD",H38="DNE"),$AT$5+1,H38)</f>
        <v>7</v>
      </c>
      <c r="J38" s="14">
        <v>7</v>
      </c>
      <c r="K38" s="29">
        <f>IF(OR(J38="DNC",J38="DNF",J38="DNS",J38="DSQ",J38="OCS",J38="RAF",J38="BFD",J38="DNE"),$AT$5+1,J38)</f>
        <v>7</v>
      </c>
      <c r="L38" s="14">
        <v>34</v>
      </c>
      <c r="M38" s="29">
        <f>IF(OR(L38="DNC",L38="DNF",L38="DNS",L38="DSQ",L38="OCS",L38="RAF",L38="BFD",L38="DNE"),$AT$5+1,L38)</f>
        <v>34</v>
      </c>
      <c r="N38" s="14">
        <v>15</v>
      </c>
      <c r="O38" s="29">
        <f>IF(OR(N38="DNC",N38="DNF",N38="DNS",N38="DSQ",N38="OCS",N38="RAF",N38="BFD",N38="DNE"),$AT$5+1,N38)</f>
        <v>15</v>
      </c>
      <c r="P38" s="14">
        <v>16</v>
      </c>
      <c r="Q38" s="29">
        <f>IF(OR(P38="DNC",P38="DNF",P38="DNS",P38="DSQ",P38="OCS",P38="RAF",P38="BFD",P38="DNE"),$AT$5+1,P38)</f>
        <v>16</v>
      </c>
      <c r="R38" s="14">
        <v>35</v>
      </c>
      <c r="S38" s="29">
        <f>IF(OR(R38="DNC",R38="DNF",R38="DNS",R38="DSQ",R38="OCS",R38="RAF",R38="BFD",R38="DNE"),$AT$5+1,R38)</f>
        <v>35</v>
      </c>
      <c r="T38" s="14">
        <v>12</v>
      </c>
      <c r="U38" s="29">
        <f>IF(OR(T38="DNC",T38="DNF",T38="DNS",T38="DSQ",T38="OCS",T38="RAF",T38="BFD",T38="DNE"),$AT$5+1,T38)</f>
        <v>12</v>
      </c>
      <c r="V38" s="30">
        <v>22</v>
      </c>
      <c r="W38" s="29">
        <f>IF(OR(V38="DNC",V38="DNF",V38="DNS",V38="DSQ",V38="OCS",V38="RAF",V38="BFD",V38="DNE"),$AT$5+1,V38)</f>
        <v>22</v>
      </c>
      <c r="X38" s="31">
        <v>23</v>
      </c>
      <c r="Y38" s="29">
        <f>IF(OR(X38="DNC",X38="DNF",X38="DNS",X38="DSQ",X38="OCS",X38="RAF",X38="BFD",X38="DNE"),$AT$5+1,X38)</f>
        <v>23</v>
      </c>
      <c r="Z38" s="31">
        <v>7</v>
      </c>
      <c r="AA38" s="29">
        <f>IF(OR(Z38="DNC",Z38="DNF",Z38="DNS",Z38="DSQ",Z38="OCS",Z38="RAF",Z38="BFD",Z38="DNE"),$AT$5+1,Z38)</f>
        <v>7</v>
      </c>
      <c r="AB38" s="31">
        <v>2</v>
      </c>
      <c r="AC38" s="29">
        <f>IF(OR(AB38="DNC",AB38="DNF",AB38="DNS",AB38="DSQ",AB38="OCS",AB38="RAF",AB38="BFD",AB38="DNE"),$AT$5+1,AB38)</f>
        <v>2</v>
      </c>
      <c r="AD38" s="31">
        <v>30</v>
      </c>
      <c r="AE38" s="29">
        <f>IF(OR(AD38="DNC",AD38="DNF",AD38="DNS",AD38="DSQ",AD38="OCS",AD38="RAF",AD38="BFD",AD38="DNE"),$AT$5+1,AD38)</f>
        <v>30</v>
      </c>
      <c r="AF38" s="31">
        <v>28</v>
      </c>
      <c r="AG38" s="29">
        <f>IF(OR(AF38="DNC",AF38="DNF",AF38="DNS",AF38="DSQ",AF38="OCS",AF38="RAF",AF38="BFD",AF38="DNE"),$AT$5+1,AF38)</f>
        <v>28</v>
      </c>
      <c r="AH38" s="31">
        <v>8</v>
      </c>
      <c r="AI38" s="29">
        <f>IF(OR(AH38="DNC",AH38="DNF",AH38="DNS",AH38="DSQ",AH38="OCS",AH38="RAF",AH38="BFD",AH38="DNE"),$AT$5+1,AH38)</f>
        <v>8</v>
      </c>
      <c r="AJ38" s="31"/>
      <c r="AK38" s="29">
        <f>IF(OR(AJ38="DNC",AJ38="DNF",AJ38="DNS",AJ38="DSQ",AJ38="OCS",AJ38="RAF",AJ38="BFD",AJ38="DNE"),$AT$5+1,AJ38)</f>
        <v>0</v>
      </c>
      <c r="AL38" s="32">
        <f>SUM(AT38:BH38)</f>
        <v>246</v>
      </c>
      <c r="AM38" s="14">
        <f>LARGE(AT38:BH38,1)</f>
        <v>35</v>
      </c>
      <c r="AN38" s="14">
        <f>LARGE(AT38:BH38,2)</f>
        <v>34</v>
      </c>
      <c r="AO38" s="33">
        <f>AL38-AM38</f>
        <v>211</v>
      </c>
      <c r="AP38" s="27">
        <f>AL38-AM38-AN38</f>
        <v>177</v>
      </c>
      <c r="AQ38" s="19"/>
      <c r="AR38" s="23"/>
      <c r="AS38" s="19"/>
      <c r="AT38" s="14">
        <f>I38</f>
        <v>7</v>
      </c>
      <c r="AU38" s="14">
        <f>K38</f>
        <v>7</v>
      </c>
      <c r="AV38" s="14">
        <f>M38</f>
        <v>34</v>
      </c>
      <c r="AW38" s="14">
        <f>O38</f>
        <v>15</v>
      </c>
      <c r="AX38" s="14">
        <f>Q38</f>
        <v>16</v>
      </c>
      <c r="AY38" s="14">
        <f>S38</f>
        <v>35</v>
      </c>
      <c r="AZ38" s="14">
        <f>U38</f>
        <v>12</v>
      </c>
      <c r="BA38" s="14">
        <f>W38</f>
        <v>22</v>
      </c>
      <c r="BB38" s="14">
        <f>Y38</f>
        <v>23</v>
      </c>
      <c r="BC38" s="14">
        <f>AA38</f>
        <v>7</v>
      </c>
      <c r="BD38" s="14">
        <f>AC38</f>
        <v>2</v>
      </c>
      <c r="BE38" s="14">
        <f>AE38</f>
        <v>30</v>
      </c>
      <c r="BF38" s="14">
        <f>AG38</f>
        <v>28</v>
      </c>
      <c r="BG38" s="14">
        <f>AI38</f>
        <v>8</v>
      </c>
      <c r="BH38" s="14">
        <f>AK38</f>
        <v>0</v>
      </c>
    </row>
    <row r="39" spans="1:60" ht="14.25">
      <c r="A39" s="34">
        <v>32</v>
      </c>
      <c r="B39" s="14">
        <v>3329</v>
      </c>
      <c r="C39" s="37" t="s">
        <v>113</v>
      </c>
      <c r="D39" s="14" t="s">
        <v>25</v>
      </c>
      <c r="E39" s="14" t="s">
        <v>32</v>
      </c>
      <c r="F39" s="14" t="s">
        <v>215</v>
      </c>
      <c r="G39" s="38" t="s">
        <v>79</v>
      </c>
      <c r="H39" s="14">
        <v>13</v>
      </c>
      <c r="I39" s="29">
        <f>IF(OR(H39="DNC",H39="DNF",H39="DNS",H39="DSQ",H39="OCS",H39="RAF",H39="BFD",H39="DNE"),$AT$5+1,H39)</f>
        <v>13</v>
      </c>
      <c r="J39" s="14">
        <v>3</v>
      </c>
      <c r="K39" s="29">
        <f>IF(OR(J39="DNC",J39="DNF",J39="DNS",J39="DSQ",J39="OCS",J39="RAF",J39="BFD",J39="DNE"),$AT$5+1,J39)</f>
        <v>3</v>
      </c>
      <c r="L39" s="14">
        <v>35</v>
      </c>
      <c r="M39" s="29">
        <f>IF(OR(L39="DNC",L39="DNF",L39="DNS",L39="DSQ",L39="OCS",L39="RAF",L39="BFD",L39="DNE"),$AT$5+1,L39)</f>
        <v>35</v>
      </c>
      <c r="N39" s="14">
        <v>8</v>
      </c>
      <c r="O39" s="29">
        <f>IF(OR(N39="DNC",N39="DNF",N39="DNS",N39="DSQ",N39="OCS",N39="RAF",N39="BFD",N39="DNE"),$AT$5+1,N39)</f>
        <v>8</v>
      </c>
      <c r="P39" s="14">
        <v>25</v>
      </c>
      <c r="Q39" s="29">
        <f>IF(OR(P39="DNC",P39="DNF",P39="DNS",P39="DSQ",P39="OCS",P39="RAF",P39="BFD",P39="DNE"),$AT$5+1,P39)</f>
        <v>25</v>
      </c>
      <c r="R39" s="14">
        <v>26</v>
      </c>
      <c r="S39" s="29">
        <f>IF(OR(R39="DNC",R39="DNF",R39="DNS",R39="DSQ",R39="OCS",R39="RAF",R39="BFD",R39="DNE"),$AT$5+1,R39)</f>
        <v>26</v>
      </c>
      <c r="T39" s="14">
        <v>12</v>
      </c>
      <c r="U39" s="29">
        <f>IF(OR(T39="DNC",T39="DNF",T39="DNS",T39="DSQ",T39="OCS",T39="RAF",T39="BFD",T39="DNE"),$AT$5+1,T39)</f>
        <v>12</v>
      </c>
      <c r="V39" s="30">
        <v>29</v>
      </c>
      <c r="W39" s="29">
        <f>IF(OR(V39="DNC",V39="DNF",V39="DNS",V39="DSQ",V39="OCS",V39="RAF",V39="BFD",V39="DNE"),$AT$5+1,V39)</f>
        <v>29</v>
      </c>
      <c r="X39" s="31">
        <v>32</v>
      </c>
      <c r="Y39" s="29">
        <f>IF(OR(X39="DNC",X39="DNF",X39="DNS",X39="DSQ",X39="OCS",X39="RAF",X39="BFD",X39="DNE"),$AT$5+1,X39)</f>
        <v>32</v>
      </c>
      <c r="Z39" s="31">
        <v>7</v>
      </c>
      <c r="AA39" s="29">
        <f>IF(OR(Z39="DNC",Z39="DNF",Z39="DNS",Z39="DSQ",Z39="OCS",Z39="RAF",Z39="BFD",Z39="DNE"),$AT$5+1,Z39)</f>
        <v>7</v>
      </c>
      <c r="AB39" s="31">
        <v>6</v>
      </c>
      <c r="AC39" s="29">
        <f>IF(OR(AB39="DNC",AB39="DNF",AB39="DNS",AB39="DSQ",AB39="OCS",AB39="RAF",AB39="BFD",AB39="DNE"),$AT$5+1,AB39)</f>
        <v>6</v>
      </c>
      <c r="AD39" s="31">
        <v>36</v>
      </c>
      <c r="AE39" s="29">
        <f>IF(OR(AD39="DNC",AD39="DNF",AD39="DNS",AD39="DSQ",AD39="OCS",AD39="RAF",AD39="BFD",AD39="DNE"),$AT$5+1,AD39)</f>
        <v>36</v>
      </c>
      <c r="AF39" s="31">
        <v>1</v>
      </c>
      <c r="AG39" s="29">
        <f>IF(OR(AF39="DNC",AF39="DNF",AF39="DNS",AF39="DSQ",AF39="OCS",AF39="RAF",AF39="BFD",AF39="DNE"),$AT$5+1,AF39)</f>
        <v>1</v>
      </c>
      <c r="AH39" s="31">
        <v>17</v>
      </c>
      <c r="AI39" s="29">
        <f>IF(OR(AH39="DNC",AH39="DNF",AH39="DNS",AH39="DSQ",AH39="OCS",AH39="RAF",AH39="BFD",AH39="DNE"),$AT$5+1,AH39)</f>
        <v>17</v>
      </c>
      <c r="AJ39" s="31"/>
      <c r="AK39" s="29">
        <f>IF(OR(AJ39="DNC",AJ39="DNF",AJ39="DNS",AJ39="DSQ",AJ39="OCS",AJ39="RAF",AJ39="BFD",AJ39="DNE"),$AT$5+1,AJ39)</f>
        <v>0</v>
      </c>
      <c r="AL39" s="32">
        <f>SUM(AT39:BH39)</f>
        <v>250</v>
      </c>
      <c r="AM39" s="14">
        <f>LARGE(AT39:BH39,1)</f>
        <v>36</v>
      </c>
      <c r="AN39" s="14">
        <f>LARGE(AT39:BH39,2)</f>
        <v>35</v>
      </c>
      <c r="AO39" s="33">
        <f>AL39-AM39</f>
        <v>214</v>
      </c>
      <c r="AP39" s="27">
        <f>AL39-AM39-AN39</f>
        <v>179</v>
      </c>
      <c r="AQ39" s="19"/>
      <c r="AR39" s="23"/>
      <c r="AS39" s="19"/>
      <c r="AT39" s="14">
        <f>I39</f>
        <v>13</v>
      </c>
      <c r="AU39" s="14">
        <f>K39</f>
        <v>3</v>
      </c>
      <c r="AV39" s="14">
        <f>M39</f>
        <v>35</v>
      </c>
      <c r="AW39" s="14">
        <f>O39</f>
        <v>8</v>
      </c>
      <c r="AX39" s="14">
        <f>Q39</f>
        <v>25</v>
      </c>
      <c r="AY39" s="14">
        <f>S39</f>
        <v>26</v>
      </c>
      <c r="AZ39" s="14">
        <f>U39</f>
        <v>12</v>
      </c>
      <c r="BA39" s="14">
        <f>W39</f>
        <v>29</v>
      </c>
      <c r="BB39" s="14">
        <f>Y39</f>
        <v>32</v>
      </c>
      <c r="BC39" s="14">
        <f>AA39</f>
        <v>7</v>
      </c>
      <c r="BD39" s="14">
        <f>AC39</f>
        <v>6</v>
      </c>
      <c r="BE39" s="14">
        <f>AE39</f>
        <v>36</v>
      </c>
      <c r="BF39" s="14">
        <f>AG39</f>
        <v>1</v>
      </c>
      <c r="BG39" s="14">
        <f>AI39</f>
        <v>17</v>
      </c>
      <c r="BH39" s="14">
        <f>AK39</f>
        <v>0</v>
      </c>
    </row>
    <row r="40" spans="1:60" ht="14.25">
      <c r="A40" s="34">
        <v>33</v>
      </c>
      <c r="B40" s="14">
        <v>3566</v>
      </c>
      <c r="C40" s="37" t="s">
        <v>167</v>
      </c>
      <c r="D40" s="14" t="s">
        <v>29</v>
      </c>
      <c r="E40" s="14" t="s">
        <v>31</v>
      </c>
      <c r="F40" s="14" t="s">
        <v>102</v>
      </c>
      <c r="G40" s="38" t="s">
        <v>79</v>
      </c>
      <c r="H40" s="14" t="s">
        <v>207</v>
      </c>
      <c r="I40" s="29">
        <f>IF(OR(H40="DNC",H40="DNF",H40="DNS",H40="DSQ",H40="OCS",H40="RAF",H40="BFD",H40="DNE"),$AT$5+1,H40)</f>
        <v>63</v>
      </c>
      <c r="J40" s="14">
        <v>19</v>
      </c>
      <c r="K40" s="29">
        <f>IF(OR(J40="DNC",J40="DNF",J40="DNS",J40="DSQ",J40="OCS",J40="RAF",J40="BFD",J40="DNE"),$AT$5+1,J40)</f>
        <v>19</v>
      </c>
      <c r="L40" s="14">
        <v>11</v>
      </c>
      <c r="M40" s="29">
        <f>IF(OR(L40="DNC",L40="DNF",L40="DNS",L40="DSQ",L40="OCS",L40="RAF",L40="BFD",L40="DNE"),$AT$5+1,L40)</f>
        <v>11</v>
      </c>
      <c r="N40" s="14">
        <v>16</v>
      </c>
      <c r="O40" s="29">
        <f>IF(OR(N40="DNC",N40="DNF",N40="DNS",N40="DSQ",N40="OCS",N40="RAF",N40="BFD",N40="DNE"),$AT$5+1,N40)</f>
        <v>16</v>
      </c>
      <c r="P40" s="14">
        <v>8</v>
      </c>
      <c r="Q40" s="29">
        <f>IF(OR(P40="DNC",P40="DNF",P40="DNS",P40="DSQ",P40="OCS",P40="RAF",P40="BFD",P40="DNE"),$AT$5+1,P40)</f>
        <v>8</v>
      </c>
      <c r="R40" s="14">
        <v>11</v>
      </c>
      <c r="S40" s="29">
        <f>IF(OR(R40="DNC",R40="DNF",R40="DNS",R40="DSQ",R40="OCS",R40="RAF",R40="BFD",R40="DNE"),$AT$5+1,R40)</f>
        <v>11</v>
      </c>
      <c r="T40" s="14">
        <v>25</v>
      </c>
      <c r="U40" s="29">
        <f>IF(OR(T40="DNC",T40="DNF",T40="DNS",T40="DSQ",T40="OCS",T40="RAF",T40="BFD",T40="DNE"),$AT$5+1,T40)</f>
        <v>25</v>
      </c>
      <c r="V40" s="30">
        <v>17</v>
      </c>
      <c r="W40" s="29">
        <f>IF(OR(V40="DNC",V40="DNF",V40="DNS",V40="DSQ",V40="OCS",V40="RAF",V40="BFD",V40="DNE"),$AT$5+1,V40)</f>
        <v>17</v>
      </c>
      <c r="X40" s="31">
        <v>28</v>
      </c>
      <c r="Y40" s="29">
        <f>IF(OR(X40="DNC",X40="DNF",X40="DNS",X40="DSQ",X40="OCS",X40="RAF",X40="BFD",X40="DNE"),$AT$5+1,X40)</f>
        <v>28</v>
      </c>
      <c r="Z40" s="31">
        <v>22</v>
      </c>
      <c r="AA40" s="29">
        <f>IF(OR(Z40="DNC",Z40="DNF",Z40="DNS",Z40="DSQ",Z40="OCS",Z40="RAF",Z40="BFD",Z40="DNE"),$AT$5+1,Z40)</f>
        <v>22</v>
      </c>
      <c r="AB40" s="31">
        <v>9</v>
      </c>
      <c r="AC40" s="29">
        <f>IF(OR(AB40="DNC",AB40="DNF",AB40="DNS",AB40="DSQ",AB40="OCS",AB40="RAF",AB40="BFD",AB40="DNE"),$AT$5+1,AB40)</f>
        <v>9</v>
      </c>
      <c r="AD40" s="31">
        <v>12</v>
      </c>
      <c r="AE40" s="29">
        <f>IF(OR(AD40="DNC",AD40="DNF",AD40="DNS",AD40="DSQ",AD40="OCS",AD40="RAF",AD40="BFD",AD40="DNE"),$AT$5+1,AD40)</f>
        <v>12</v>
      </c>
      <c r="AF40" s="31">
        <v>17</v>
      </c>
      <c r="AG40" s="29">
        <f>IF(OR(AF40="DNC",AF40="DNF",AF40="DNS",AF40="DSQ",AF40="OCS",AF40="RAF",AF40="BFD",AF40="DNE"),$AT$5+1,AF40)</f>
        <v>17</v>
      </c>
      <c r="AH40" s="31">
        <v>15</v>
      </c>
      <c r="AI40" s="29">
        <f>IF(OR(AH40="DNC",AH40="DNF",AH40="DNS",AH40="DSQ",AH40="OCS",AH40="RAF",AH40="BFD",AH40="DNE"),$AT$5+1,AH40)</f>
        <v>15</v>
      </c>
      <c r="AJ40" s="31"/>
      <c r="AK40" s="29">
        <f>IF(OR(AJ40="DNC",AJ40="DNF",AJ40="DNS",AJ40="DSQ",AJ40="OCS",AJ40="RAF",AJ40="BFD",AJ40="DNE"),$AT$5+1,AJ40)</f>
        <v>0</v>
      </c>
      <c r="AL40" s="32">
        <f>SUM(AT40:BH40)</f>
        <v>273</v>
      </c>
      <c r="AM40" s="14">
        <f>LARGE(AT40:BH40,1)</f>
        <v>63</v>
      </c>
      <c r="AN40" s="14">
        <f>LARGE(AT40:BH40,2)</f>
        <v>28</v>
      </c>
      <c r="AO40" s="33">
        <f>AL40-AM40</f>
        <v>210</v>
      </c>
      <c r="AP40" s="27">
        <f>AL40-AM40-AN40</f>
        <v>182</v>
      </c>
      <c r="AQ40" s="19"/>
      <c r="AR40" s="23"/>
      <c r="AS40" s="19"/>
      <c r="AT40" s="14">
        <f>I40</f>
        <v>63</v>
      </c>
      <c r="AU40" s="14">
        <f>K40</f>
        <v>19</v>
      </c>
      <c r="AV40" s="14">
        <f>M40</f>
        <v>11</v>
      </c>
      <c r="AW40" s="14">
        <f>O40</f>
        <v>16</v>
      </c>
      <c r="AX40" s="14">
        <f>Q40</f>
        <v>8</v>
      </c>
      <c r="AY40" s="14">
        <f>S40</f>
        <v>11</v>
      </c>
      <c r="AZ40" s="14">
        <f>U40</f>
        <v>25</v>
      </c>
      <c r="BA40" s="14">
        <f>W40</f>
        <v>17</v>
      </c>
      <c r="BB40" s="14">
        <f>Y40</f>
        <v>28</v>
      </c>
      <c r="BC40" s="14">
        <f>AA40</f>
        <v>22</v>
      </c>
      <c r="BD40" s="14">
        <f>AC40</f>
        <v>9</v>
      </c>
      <c r="BE40" s="14">
        <f>AE40</f>
        <v>12</v>
      </c>
      <c r="BF40" s="14">
        <f>AG40</f>
        <v>17</v>
      </c>
      <c r="BG40" s="14">
        <f>AI40</f>
        <v>15</v>
      </c>
      <c r="BH40" s="14">
        <f>AK40</f>
        <v>0</v>
      </c>
    </row>
    <row r="41" spans="1:60" ht="14.25">
      <c r="A41" s="34">
        <v>34</v>
      </c>
      <c r="B41" s="14">
        <v>3580</v>
      </c>
      <c r="C41" s="37" t="s">
        <v>135</v>
      </c>
      <c r="D41" s="14" t="s">
        <v>81</v>
      </c>
      <c r="E41" s="14" t="s">
        <v>30</v>
      </c>
      <c r="F41" s="14" t="s">
        <v>68</v>
      </c>
      <c r="G41" s="40" t="s">
        <v>69</v>
      </c>
      <c r="H41" s="14">
        <v>10</v>
      </c>
      <c r="I41" s="29">
        <f>IF(OR(H41="DNC",H41="DNF",H41="DNS",H41="DSQ",H41="OCS",H41="RAF",H41="BFD",H41="DNE"),$AT$5+1,H41)</f>
        <v>10</v>
      </c>
      <c r="J41" s="14">
        <v>6</v>
      </c>
      <c r="K41" s="29">
        <f>IF(OR(J41="DNC",J41="DNF",J41="DNS",J41="DSQ",J41="OCS",J41="RAF",J41="BFD",J41="DNE"),$AT$5+1,J41)</f>
        <v>6</v>
      </c>
      <c r="L41" s="14">
        <v>7</v>
      </c>
      <c r="M41" s="29">
        <f>IF(OR(L41="DNC",L41="DNF",L41="DNS",L41="DSQ",L41="OCS",L41="RAF",L41="BFD",L41="DNE"),$AT$5+1,L41)</f>
        <v>7</v>
      </c>
      <c r="N41" s="14">
        <v>28</v>
      </c>
      <c r="O41" s="29">
        <f>IF(OR(N41="DNC",N41="DNF",N41="DNS",N41="DSQ",N41="OCS",N41="RAF",N41="BFD",N41="DNE"),$AT$5+1,N41)</f>
        <v>28</v>
      </c>
      <c r="P41" s="14">
        <v>30</v>
      </c>
      <c r="Q41" s="29">
        <f>IF(OR(P41="DNC",P41="DNF",P41="DNS",P41="DSQ",P41="OCS",P41="RAF",P41="BFD",P41="DNE"),$AT$5+1,P41)</f>
        <v>30</v>
      </c>
      <c r="R41" s="14">
        <v>6</v>
      </c>
      <c r="S41" s="29">
        <f>IF(OR(R41="DNC",R41="DNF",R41="DNS",R41="DSQ",R41="OCS",R41="RAF",R41="BFD",R41="DNE"),$AT$5+1,R41)</f>
        <v>6</v>
      </c>
      <c r="T41" s="14">
        <v>17</v>
      </c>
      <c r="U41" s="29">
        <f>IF(OR(T41="DNC",T41="DNF",T41="DNS",T41="DSQ",T41="OCS",T41="RAF",T41="BFD",T41="DNE"),$AT$5+1,T41)</f>
        <v>17</v>
      </c>
      <c r="V41" s="30">
        <v>8</v>
      </c>
      <c r="W41" s="29">
        <f>IF(OR(V41="DNC",V41="DNF",V41="DNS",V41="DSQ",V41="OCS",V41="RAF",V41="BFD",V41="DNE"),$AT$5+1,V41)</f>
        <v>8</v>
      </c>
      <c r="X41" s="31">
        <v>16</v>
      </c>
      <c r="Y41" s="29">
        <f>IF(OR(X41="DNC",X41="DNF",X41="DNS",X41="DSQ",X41="OCS",X41="RAF",X41="BFD",X41="DNE"),$AT$5+1,X41)</f>
        <v>16</v>
      </c>
      <c r="Z41" s="31">
        <v>41</v>
      </c>
      <c r="AA41" s="29">
        <f>IF(OR(Z41="DNC",Z41="DNF",Z41="DNS",Z41="DSQ",Z41="OCS",Z41="RAF",Z41="BFD",Z41="DNE"),$AT$5+1,Z41)</f>
        <v>41</v>
      </c>
      <c r="AB41" s="31">
        <v>14</v>
      </c>
      <c r="AC41" s="29">
        <f>IF(OR(AB41="DNC",AB41="DNF",AB41="DNS",AB41="DSQ",AB41="OCS",AB41="RAF",AB41="BFD",AB41="DNE"),$AT$5+1,AB41)</f>
        <v>14</v>
      </c>
      <c r="AD41" s="31">
        <v>17</v>
      </c>
      <c r="AE41" s="29">
        <f>IF(OR(AD41="DNC",AD41="DNF",AD41="DNS",AD41="DSQ",AD41="OCS",AD41="RAF",AD41="BFD",AD41="DNE"),$AT$5+1,AD41)</f>
        <v>17</v>
      </c>
      <c r="AF41" s="31">
        <v>31</v>
      </c>
      <c r="AG41" s="29">
        <f>IF(OR(AF41="DNC",AF41="DNF",AF41="DNS",AF41="DSQ",AF41="OCS",AF41="RAF",AF41="BFD",AF41="DNE"),$AT$5+1,AF41)</f>
        <v>31</v>
      </c>
      <c r="AH41" s="31" t="s">
        <v>207</v>
      </c>
      <c r="AI41" s="29">
        <f>IF(OR(AH41="DNC",AH41="DNF",AH41="DNS",AH41="DSQ",AH41="OCS",AH41="RAF",AH41="BFD",AH41="DNE"),$AT$5+1,AH41)</f>
        <v>63</v>
      </c>
      <c r="AJ41" s="31"/>
      <c r="AK41" s="29">
        <f>IF(OR(AJ41="DNC",AJ41="DNF",AJ41="DNS",AJ41="DSQ",AJ41="OCS",AJ41="RAF",AJ41="BFD",AJ41="DNE"),$AT$5+1,AJ41)</f>
        <v>0</v>
      </c>
      <c r="AL41" s="32">
        <f>SUM(AT41:BH41)</f>
        <v>294</v>
      </c>
      <c r="AM41" s="14">
        <f>LARGE(AT41:BH41,1)</f>
        <v>63</v>
      </c>
      <c r="AN41" s="14">
        <f>LARGE(AT41:BH41,2)</f>
        <v>41</v>
      </c>
      <c r="AO41" s="33">
        <f>AL41-AM41</f>
        <v>231</v>
      </c>
      <c r="AP41" s="27">
        <f>AL41-AM41-AN41</f>
        <v>190</v>
      </c>
      <c r="AQ41" s="19"/>
      <c r="AR41" s="23"/>
      <c r="AS41" s="19"/>
      <c r="AT41" s="14">
        <f>I41</f>
        <v>10</v>
      </c>
      <c r="AU41" s="14">
        <f>K41</f>
        <v>6</v>
      </c>
      <c r="AV41" s="14">
        <f>M41</f>
        <v>7</v>
      </c>
      <c r="AW41" s="14">
        <f>O41</f>
        <v>28</v>
      </c>
      <c r="AX41" s="14">
        <f>Q41</f>
        <v>30</v>
      </c>
      <c r="AY41" s="14">
        <f>S41</f>
        <v>6</v>
      </c>
      <c r="AZ41" s="14">
        <f>U41</f>
        <v>17</v>
      </c>
      <c r="BA41" s="14">
        <f>W41</f>
        <v>8</v>
      </c>
      <c r="BB41" s="14">
        <f>Y41</f>
        <v>16</v>
      </c>
      <c r="BC41" s="14">
        <f>AA41</f>
        <v>41</v>
      </c>
      <c r="BD41" s="14">
        <f>AC41</f>
        <v>14</v>
      </c>
      <c r="BE41" s="14">
        <f>AE41</f>
        <v>17</v>
      </c>
      <c r="BF41" s="14">
        <f>AG41</f>
        <v>31</v>
      </c>
      <c r="BG41" s="14">
        <f>AI41</f>
        <v>63</v>
      </c>
      <c r="BH41" s="14">
        <f>AK41</f>
        <v>0</v>
      </c>
    </row>
    <row r="42" spans="1:60" ht="14.25">
      <c r="A42" s="34">
        <v>35</v>
      </c>
      <c r="B42" s="14">
        <v>3476</v>
      </c>
      <c r="C42" s="37" t="s">
        <v>121</v>
      </c>
      <c r="D42" s="14" t="s">
        <v>27</v>
      </c>
      <c r="E42" s="14" t="s">
        <v>36</v>
      </c>
      <c r="F42" s="14" t="s">
        <v>68</v>
      </c>
      <c r="G42" s="38" t="s">
        <v>69</v>
      </c>
      <c r="H42" s="14" t="s">
        <v>207</v>
      </c>
      <c r="I42" s="29">
        <f>IF(OR(H42="DNC",H42="DNF",H42="DNS",H42="DSQ",H42="OCS",H42="RAF",H42="BFD",H42="DNE"),$AT$5+1,H42)</f>
        <v>63</v>
      </c>
      <c r="J42" s="14">
        <v>16</v>
      </c>
      <c r="K42" s="29">
        <f>IF(OR(J42="DNC",J42="DNF",J42="DNS",J42="DSQ",J42="OCS",J42="RAF",J42="BFD",J42="DNE"),$AT$5+1,J42)</f>
        <v>16</v>
      </c>
      <c r="L42" s="14">
        <v>10</v>
      </c>
      <c r="M42" s="29">
        <f>IF(OR(L42="DNC",L42="DNF",L42="DNS",L42="DSQ",L42="OCS",L42="RAF",L42="BFD",L42="DNE"),$AT$5+1,L42)</f>
        <v>10</v>
      </c>
      <c r="N42" s="14">
        <v>2</v>
      </c>
      <c r="O42" s="29">
        <f>IF(OR(N42="DNC",N42="DNF",N42="DNS",N42="DSQ",N42="OCS",N42="RAF",N42="BFD",N42="DNE"),$AT$5+1,N42)</f>
        <v>2</v>
      </c>
      <c r="P42" s="14">
        <v>9</v>
      </c>
      <c r="Q42" s="29">
        <f>IF(OR(P42="DNC",P42="DNF",P42="DNS",P42="DSQ",P42="OCS",P42="RAF",P42="BFD",P42="DNE"),$AT$5+1,P42)</f>
        <v>9</v>
      </c>
      <c r="R42" s="14">
        <v>14</v>
      </c>
      <c r="S42" s="29">
        <f>IF(OR(R42="DNC",R42="DNF",R42="DNS",R42="DSQ",R42="OCS",R42="RAF",R42="BFD",R42="DNE"),$AT$5+1,R42)</f>
        <v>14</v>
      </c>
      <c r="T42" s="14">
        <v>20</v>
      </c>
      <c r="U42" s="29">
        <f>IF(OR(T42="DNC",T42="DNF",T42="DNS",T42="DSQ",T42="OCS",T42="RAF",T42="BFD",T42="DNE"),$AT$5+1,T42)</f>
        <v>20</v>
      </c>
      <c r="V42" s="30">
        <v>25</v>
      </c>
      <c r="W42" s="29">
        <f>IF(OR(V42="DNC",V42="DNF",V42="DNS",V42="DSQ",V42="OCS",V42="RAF",V42="BFD",V42="DNE"),$AT$5+1,V42)</f>
        <v>25</v>
      </c>
      <c r="X42" s="31">
        <v>20</v>
      </c>
      <c r="Y42" s="29">
        <f>IF(OR(X42="DNC",X42="DNF",X42="DNS",X42="DSQ",X42="OCS",X42="RAF",X42="BFD",X42="DNE"),$AT$5+1,X42)</f>
        <v>20</v>
      </c>
      <c r="Z42" s="31">
        <v>31</v>
      </c>
      <c r="AA42" s="29">
        <f>IF(OR(Z42="DNC",Z42="DNF",Z42="DNS",Z42="DSQ",Z42="OCS",Z42="RAF",Z42="BFD",Z42="DNE"),$AT$5+1,Z42)</f>
        <v>31</v>
      </c>
      <c r="AB42" s="31">
        <v>29</v>
      </c>
      <c r="AC42" s="29">
        <f>IF(OR(AB42="DNC",AB42="DNF",AB42="DNS",AB42="DSQ",AB42="OCS",AB42="RAF",AB42="BFD",AB42="DNE"),$AT$5+1,AB42)</f>
        <v>29</v>
      </c>
      <c r="AD42" s="31">
        <v>27</v>
      </c>
      <c r="AE42" s="29">
        <f>IF(OR(AD42="DNC",AD42="DNF",AD42="DNS",AD42="DSQ",AD42="OCS",AD42="RAF",AD42="BFD",AD42="DNE"),$AT$5+1,AD42)</f>
        <v>27</v>
      </c>
      <c r="AF42" s="31">
        <v>18</v>
      </c>
      <c r="AG42" s="29">
        <f>IF(OR(AF42="DNC",AF42="DNF",AF42="DNS",AF42="DSQ",AF42="OCS",AF42="RAF",AF42="BFD",AF42="DNE"),$AT$5+1,AF42)</f>
        <v>18</v>
      </c>
      <c r="AH42" s="31">
        <v>16</v>
      </c>
      <c r="AI42" s="29">
        <f>IF(OR(AH42="DNC",AH42="DNF",AH42="DNS",AH42="DSQ",AH42="OCS",AH42="RAF",AH42="BFD",AH42="DNE"),$AT$5+1,AH42)</f>
        <v>16</v>
      </c>
      <c r="AJ42" s="31"/>
      <c r="AK42" s="29">
        <f>IF(OR(AJ42="DNC",AJ42="DNF",AJ42="DNS",AJ42="DSQ",AJ42="OCS",AJ42="RAF",AJ42="BFD",AJ42="DNE"),$AT$5+1,AJ42)</f>
        <v>0</v>
      </c>
      <c r="AL42" s="32">
        <f>SUM(AT42:BH42)</f>
        <v>300</v>
      </c>
      <c r="AM42" s="14">
        <f>LARGE(AT42:BH42,1)</f>
        <v>63</v>
      </c>
      <c r="AN42" s="14">
        <f>LARGE(AT42:BH42,2)</f>
        <v>31</v>
      </c>
      <c r="AO42" s="33">
        <f>AL42-AM42</f>
        <v>237</v>
      </c>
      <c r="AP42" s="27">
        <f>AL42-AM42-AN42</f>
        <v>206</v>
      </c>
      <c r="AQ42" s="19"/>
      <c r="AR42" s="23"/>
      <c r="AS42" s="19"/>
      <c r="AT42" s="14">
        <f>I42</f>
        <v>63</v>
      </c>
      <c r="AU42" s="14">
        <f>K42</f>
        <v>16</v>
      </c>
      <c r="AV42" s="14">
        <f>M42</f>
        <v>10</v>
      </c>
      <c r="AW42" s="14">
        <f>O42</f>
        <v>2</v>
      </c>
      <c r="AX42" s="14">
        <f>Q42</f>
        <v>9</v>
      </c>
      <c r="AY42" s="14">
        <f>S42</f>
        <v>14</v>
      </c>
      <c r="AZ42" s="14">
        <f>U42</f>
        <v>20</v>
      </c>
      <c r="BA42" s="14">
        <f>W42</f>
        <v>25</v>
      </c>
      <c r="BB42" s="14">
        <f>Y42</f>
        <v>20</v>
      </c>
      <c r="BC42" s="14">
        <f>AA42</f>
        <v>31</v>
      </c>
      <c r="BD42" s="14">
        <f>AC42</f>
        <v>29</v>
      </c>
      <c r="BE42" s="14">
        <f>AE42</f>
        <v>27</v>
      </c>
      <c r="BF42" s="14">
        <f>AG42</f>
        <v>18</v>
      </c>
      <c r="BG42" s="14">
        <f>AI42</f>
        <v>16</v>
      </c>
      <c r="BH42" s="14">
        <f>AK42</f>
        <v>0</v>
      </c>
    </row>
    <row r="43" spans="1:60" s="1" customFormat="1" ht="15">
      <c r="A43" s="34">
        <v>36</v>
      </c>
      <c r="B43" s="14">
        <v>3577</v>
      </c>
      <c r="C43" s="37" t="s">
        <v>175</v>
      </c>
      <c r="D43" s="14" t="s">
        <v>28</v>
      </c>
      <c r="E43" s="14" t="s">
        <v>30</v>
      </c>
      <c r="F43" s="14" t="s">
        <v>64</v>
      </c>
      <c r="G43" s="40" t="s">
        <v>65</v>
      </c>
      <c r="H43" s="14">
        <v>8</v>
      </c>
      <c r="I43" s="29">
        <f>IF(OR(H43="DNC",H43="DNF",H43="DNS",H43="DSQ",H43="OCS",H43="RAF",H43="BFD",H43="DNE"),$AT$5+1,H43)</f>
        <v>8</v>
      </c>
      <c r="J43" s="14">
        <v>28</v>
      </c>
      <c r="K43" s="29">
        <f>IF(OR(J43="DNC",J43="DNF",J43="DNS",J43="DSQ",J43="OCS",J43="RAF",J43="BFD",J43="DNE"),$AT$5+1,J43)</f>
        <v>28</v>
      </c>
      <c r="L43" s="14">
        <v>20</v>
      </c>
      <c r="M43" s="29">
        <f>IF(OR(L43="DNC",L43="DNF",L43="DNS",L43="DSQ",L43="OCS",L43="RAF",L43="BFD",L43="DNE"),$AT$5+1,L43)</f>
        <v>20</v>
      </c>
      <c r="N43" s="14">
        <v>11</v>
      </c>
      <c r="O43" s="29">
        <f>IF(OR(N43="DNC",N43="DNF",N43="DNS",N43="DSQ",N43="OCS",N43="RAF",N43="BFD",N43="DNE"),$AT$5+1,N43)</f>
        <v>11</v>
      </c>
      <c r="P43" s="14">
        <v>22</v>
      </c>
      <c r="Q43" s="29">
        <f>IF(OR(P43="DNC",P43="DNF",P43="DNS",P43="DSQ",P43="OCS",P43="RAF",P43="BFD",P43="DNE"),$AT$5+1,P43)</f>
        <v>22</v>
      </c>
      <c r="R43" s="14">
        <v>27</v>
      </c>
      <c r="S43" s="29">
        <f>IF(OR(R43="DNC",R43="DNF",R43="DNS",R43="DSQ",R43="OCS",R43="RAF",R43="BFD",R43="DNE"),$AT$5+1,R43)</f>
        <v>27</v>
      </c>
      <c r="T43" s="14">
        <v>27</v>
      </c>
      <c r="U43" s="29">
        <f>IF(OR(T43="DNC",T43="DNF",T43="DNS",T43="DSQ",T43="OCS",T43="RAF",T43="BFD",T43="DNE"),$AT$5+1,T43)</f>
        <v>27</v>
      </c>
      <c r="V43" s="30">
        <v>33</v>
      </c>
      <c r="W43" s="29">
        <f>IF(OR(V43="DNC",V43="DNF",V43="DNS",V43="DSQ",V43="OCS",V43="RAF",V43="BFD",V43="DNE"),$AT$5+1,V43)</f>
        <v>33</v>
      </c>
      <c r="X43" s="31">
        <v>29</v>
      </c>
      <c r="Y43" s="29">
        <f>IF(OR(X43="DNC",X43="DNF",X43="DNS",X43="DSQ",X43="OCS",X43="RAF",X43="BFD",X43="DNE"),$AT$5+1,X43)</f>
        <v>29</v>
      </c>
      <c r="Z43" s="31">
        <v>6</v>
      </c>
      <c r="AA43" s="29">
        <f>IF(OR(Z43="DNC",Z43="DNF",Z43="DNS",Z43="DSQ",Z43="OCS",Z43="RAF",Z43="BFD",Z43="DNE"),$AT$5+1,Z43)</f>
        <v>6</v>
      </c>
      <c r="AB43" s="31">
        <v>13</v>
      </c>
      <c r="AC43" s="29">
        <f>IF(OR(AB43="DNC",AB43="DNF",AB43="DNS",AB43="DSQ",AB43="OCS",AB43="RAF",AB43="BFD",AB43="DNE"),$AT$5+1,AB43)</f>
        <v>13</v>
      </c>
      <c r="AD43" s="31">
        <v>18</v>
      </c>
      <c r="AE43" s="29">
        <f>IF(OR(AD43="DNC",AD43="DNF",AD43="DNS",AD43="DSQ",AD43="OCS",AD43="RAF",AD43="BFD",AD43="DNE"),$AT$5+1,AD43)</f>
        <v>18</v>
      </c>
      <c r="AF43" s="31">
        <v>6</v>
      </c>
      <c r="AG43" s="29">
        <f>IF(OR(AF43="DNC",AF43="DNF",AF43="DNS",AF43="DSQ",AF43="OCS",AF43="RAF",AF43="BFD",AF43="DNE"),$AT$5+1,AF43)</f>
        <v>6</v>
      </c>
      <c r="AH43" s="31">
        <v>20</v>
      </c>
      <c r="AI43" s="29">
        <f>IF(OR(AH43="DNC",AH43="DNF",AH43="DNS",AH43="DSQ",AH43="OCS",AH43="RAF",AH43="BFD",AH43="DNE"),$AT$5+1,AH43)</f>
        <v>20</v>
      </c>
      <c r="AJ43" s="31"/>
      <c r="AK43" s="29">
        <f>IF(OR(AJ43="DNC",AJ43="DNF",AJ43="DNS",AJ43="DSQ",AJ43="OCS",AJ43="RAF",AJ43="BFD",AJ43="DNE"),$AT$5+1,AJ43)</f>
        <v>0</v>
      </c>
      <c r="AL43" s="32">
        <f>SUM(AT43:BH43)</f>
        <v>268</v>
      </c>
      <c r="AM43" s="14">
        <f>LARGE(AT43:BH43,1)</f>
        <v>33</v>
      </c>
      <c r="AN43" s="14">
        <f>LARGE(AT43:BH43,2)</f>
        <v>29</v>
      </c>
      <c r="AO43" s="33">
        <f>AL43-AM43</f>
        <v>235</v>
      </c>
      <c r="AP43" s="27">
        <f>AL43-AM43-AN43</f>
        <v>206</v>
      </c>
      <c r="AQ43" s="19"/>
      <c r="AR43" s="23"/>
      <c r="AS43" s="19"/>
      <c r="AT43" s="14">
        <f>I43</f>
        <v>8</v>
      </c>
      <c r="AU43" s="14">
        <f>K43</f>
        <v>28</v>
      </c>
      <c r="AV43" s="14">
        <f>M43</f>
        <v>20</v>
      </c>
      <c r="AW43" s="14">
        <f>O43</f>
        <v>11</v>
      </c>
      <c r="AX43" s="14">
        <f>Q43</f>
        <v>22</v>
      </c>
      <c r="AY43" s="14">
        <f>S43</f>
        <v>27</v>
      </c>
      <c r="AZ43" s="14">
        <f>U43</f>
        <v>27</v>
      </c>
      <c r="BA43" s="14">
        <f>W43</f>
        <v>33</v>
      </c>
      <c r="BB43" s="14">
        <f>Y43</f>
        <v>29</v>
      </c>
      <c r="BC43" s="14">
        <f>AA43</f>
        <v>6</v>
      </c>
      <c r="BD43" s="14">
        <f>AC43</f>
        <v>13</v>
      </c>
      <c r="BE43" s="14">
        <f>AE43</f>
        <v>18</v>
      </c>
      <c r="BF43" s="14">
        <f>AG43</f>
        <v>6</v>
      </c>
      <c r="BG43" s="14">
        <f>AI43</f>
        <v>20</v>
      </c>
      <c r="BH43" s="14">
        <f>AK43</f>
        <v>0</v>
      </c>
    </row>
    <row r="44" spans="1:60" ht="14.25">
      <c r="A44" s="34">
        <v>37</v>
      </c>
      <c r="B44" s="14">
        <v>3537</v>
      </c>
      <c r="C44" s="37" t="s">
        <v>76</v>
      </c>
      <c r="D44" s="14" t="s">
        <v>67</v>
      </c>
      <c r="E44" s="14" t="s">
        <v>35</v>
      </c>
      <c r="F44" s="14" t="s">
        <v>68</v>
      </c>
      <c r="G44" s="38" t="s">
        <v>65</v>
      </c>
      <c r="H44" s="14" t="s">
        <v>207</v>
      </c>
      <c r="I44" s="29">
        <f>IF(OR(H44="DNC",H44="DNF",H44="DNS",H44="DSQ",H44="OCS",H44="RAF",H44="BFD",H44="DNE"),$AT$5+1,H44)</f>
        <v>63</v>
      </c>
      <c r="J44" s="14">
        <v>8</v>
      </c>
      <c r="K44" s="29">
        <f>IF(OR(J44="DNC",J44="DNF",J44="DNS",J44="DSQ",J44="OCS",J44="RAF",J44="BFD",J44="DNE"),$AT$5+1,J44)</f>
        <v>8</v>
      </c>
      <c r="L44" s="14">
        <v>40</v>
      </c>
      <c r="M44" s="29">
        <f>IF(OR(L44="DNC",L44="DNF",L44="DNS",L44="DSQ",L44="OCS",L44="RAF",L44="BFD",L44="DNE"),$AT$5+1,L44)</f>
        <v>40</v>
      </c>
      <c r="N44" s="14">
        <v>18</v>
      </c>
      <c r="O44" s="29">
        <f>IF(OR(N44="DNC",N44="DNF",N44="DNS",N44="DSQ",N44="OCS",N44="RAF",N44="BFD",N44="DNE"),$AT$5+1,N44)</f>
        <v>18</v>
      </c>
      <c r="P44" s="14">
        <v>16</v>
      </c>
      <c r="Q44" s="29">
        <f>IF(OR(P44="DNC",P44="DNF",P44="DNS",P44="DSQ",P44="OCS",P44="RAF",P44="BFD",P44="DNE"),$AT$5+1,P44)</f>
        <v>16</v>
      </c>
      <c r="R44" s="14">
        <v>13</v>
      </c>
      <c r="S44" s="29">
        <f>IF(OR(R44="DNC",R44="DNF",R44="DNS",R44="DSQ",R44="OCS",R44="RAF",R44="BFD",R44="DNE"),$AT$5+1,R44)</f>
        <v>13</v>
      </c>
      <c r="T44" s="14">
        <v>14</v>
      </c>
      <c r="U44" s="29">
        <f>IF(OR(T44="DNC",T44="DNF",T44="DNS",T44="DSQ",T44="OCS",T44="RAF",T44="BFD",T44="DNE"),$AT$5+1,T44)</f>
        <v>14</v>
      </c>
      <c r="V44" s="30">
        <v>9</v>
      </c>
      <c r="W44" s="29">
        <f>IF(OR(V44="DNC",V44="DNF",V44="DNS",V44="DSQ",V44="OCS",V44="RAF",V44="BFD",V44="DNE"),$AT$5+1,V44)</f>
        <v>9</v>
      </c>
      <c r="X44" s="31">
        <v>21</v>
      </c>
      <c r="Y44" s="29">
        <f>IF(OR(X44="DNC",X44="DNF",X44="DNS",X44="DSQ",X44="OCS",X44="RAF",X44="BFD",X44="DNE"),$AT$5+1,X44)</f>
        <v>21</v>
      </c>
      <c r="Z44" s="31">
        <v>24</v>
      </c>
      <c r="AA44" s="29">
        <f>IF(OR(Z44="DNC",Z44="DNF",Z44="DNS",Z44="DSQ",Z44="OCS",Z44="RAF",Z44="BFD",Z44="DNE"),$AT$5+1,Z44)</f>
        <v>24</v>
      </c>
      <c r="AB44" s="31">
        <v>24</v>
      </c>
      <c r="AC44" s="29">
        <f>IF(OR(AB44="DNC",AB44="DNF",AB44="DNS",AB44="DSQ",AB44="OCS",AB44="RAF",AB44="BFD",AB44="DNE"),$AT$5+1,AB44)</f>
        <v>24</v>
      </c>
      <c r="AD44" s="31">
        <v>16</v>
      </c>
      <c r="AE44" s="29">
        <f>IF(OR(AD44="DNC",AD44="DNF",AD44="DNS",AD44="DSQ",AD44="OCS",AD44="RAF",AD44="BFD",AD44="DNE"),$AT$5+1,AD44)</f>
        <v>16</v>
      </c>
      <c r="AF44" s="31">
        <v>16</v>
      </c>
      <c r="AG44" s="29">
        <f>IF(OR(AF44="DNC",AF44="DNF",AF44="DNS",AF44="DSQ",AF44="OCS",AF44="RAF",AF44="BFD",AF44="DNE"),$AT$5+1,AF44)</f>
        <v>16</v>
      </c>
      <c r="AH44" s="31">
        <v>30</v>
      </c>
      <c r="AI44" s="29">
        <f>IF(OR(AH44="DNC",AH44="DNF",AH44="DNS",AH44="DSQ",AH44="OCS",AH44="RAF",AH44="BFD",AH44="DNE"),$AT$5+1,AH44)</f>
        <v>30</v>
      </c>
      <c r="AJ44" s="31"/>
      <c r="AK44" s="29">
        <f>IF(OR(AJ44="DNC",AJ44="DNF",AJ44="DNS",AJ44="DSQ",AJ44="OCS",AJ44="RAF",AJ44="BFD",AJ44="DNE"),$AT$5+1,AJ44)</f>
        <v>0</v>
      </c>
      <c r="AL44" s="32">
        <f>SUM(AT44:BH44)</f>
        <v>312</v>
      </c>
      <c r="AM44" s="14">
        <f>LARGE(AT44:BH44,1)</f>
        <v>63</v>
      </c>
      <c r="AN44" s="14">
        <f>LARGE(AT44:BH44,2)</f>
        <v>40</v>
      </c>
      <c r="AO44" s="33">
        <f>AL44-AM44</f>
        <v>249</v>
      </c>
      <c r="AP44" s="27">
        <f>AL44-AM44-AN44</f>
        <v>209</v>
      </c>
      <c r="AQ44" s="19"/>
      <c r="AR44" s="23"/>
      <c r="AS44" s="19"/>
      <c r="AT44" s="14">
        <f>I44</f>
        <v>63</v>
      </c>
      <c r="AU44" s="14">
        <f>K44</f>
        <v>8</v>
      </c>
      <c r="AV44" s="14">
        <f>M44</f>
        <v>40</v>
      </c>
      <c r="AW44" s="14">
        <f>O44</f>
        <v>18</v>
      </c>
      <c r="AX44" s="14">
        <f>Q44</f>
        <v>16</v>
      </c>
      <c r="AY44" s="14">
        <f>S44</f>
        <v>13</v>
      </c>
      <c r="AZ44" s="14">
        <f>U44</f>
        <v>14</v>
      </c>
      <c r="BA44" s="14">
        <f>W44</f>
        <v>9</v>
      </c>
      <c r="BB44" s="14">
        <f>Y44</f>
        <v>21</v>
      </c>
      <c r="BC44" s="14">
        <f>AA44</f>
        <v>24</v>
      </c>
      <c r="BD44" s="14">
        <f>AC44</f>
        <v>24</v>
      </c>
      <c r="BE44" s="14">
        <f>AE44</f>
        <v>16</v>
      </c>
      <c r="BF44" s="14">
        <f>AG44</f>
        <v>16</v>
      </c>
      <c r="BG44" s="14">
        <f>AI44</f>
        <v>30</v>
      </c>
      <c r="BH44" s="14">
        <f>AK44</f>
        <v>0</v>
      </c>
    </row>
    <row r="45" spans="1:60" ht="14.25">
      <c r="A45" s="34">
        <v>38</v>
      </c>
      <c r="B45" s="14">
        <v>3525</v>
      </c>
      <c r="C45" s="37" t="s">
        <v>99</v>
      </c>
      <c r="D45" s="14" t="s">
        <v>100</v>
      </c>
      <c r="E45" s="14" t="s">
        <v>35</v>
      </c>
      <c r="F45" s="14" t="s">
        <v>68</v>
      </c>
      <c r="G45" s="38" t="s">
        <v>65</v>
      </c>
      <c r="H45" s="14">
        <v>11</v>
      </c>
      <c r="I45" s="29">
        <f>IF(OR(H45="DNC",H45="DNF",H45="DNS",H45="DSQ",H45="OCS",H45="RAF",H45="BFD",H45="DNE"),$AT$5+1,H45)</f>
        <v>11</v>
      </c>
      <c r="J45" s="14">
        <v>17</v>
      </c>
      <c r="K45" s="29">
        <f>IF(OR(J45="DNC",J45="DNF",J45="DNS",J45="DSQ",J45="OCS",J45="RAF",J45="BFD",J45="DNE"),$AT$5+1,J45)</f>
        <v>17</v>
      </c>
      <c r="L45" s="14">
        <v>19</v>
      </c>
      <c r="M45" s="29">
        <f>IF(OR(L45="DNC",L45="DNF",L45="DNS",L45="DSQ",L45="OCS",L45="RAF",L45="BFD",L45="DNE"),$AT$5+1,L45)</f>
        <v>19</v>
      </c>
      <c r="N45" s="14">
        <v>24</v>
      </c>
      <c r="O45" s="29">
        <f>IF(OR(N45="DNC",N45="DNF",N45="DNS",N45="DSQ",N45="OCS",N45="RAF",N45="BFD",N45="DNE"),$AT$5+1,N45)</f>
        <v>24</v>
      </c>
      <c r="P45" s="14">
        <v>21</v>
      </c>
      <c r="Q45" s="29">
        <f>IF(OR(P45="DNC",P45="DNF",P45="DNS",P45="DSQ",P45="OCS",P45="RAF",P45="BFD",P45="DNE"),$AT$5+1,P45)</f>
        <v>21</v>
      </c>
      <c r="R45" s="14">
        <v>14</v>
      </c>
      <c r="S45" s="29">
        <f>IF(OR(R45="DNC",R45="DNF",R45="DNS",R45="DSQ",R45="OCS",R45="RAF",R45="BFD",R45="DNE"),$AT$5+1,R45)</f>
        <v>14</v>
      </c>
      <c r="T45" s="14">
        <v>10</v>
      </c>
      <c r="U45" s="29">
        <f>IF(OR(T45="DNC",T45="DNF",T45="DNS",T45="DSQ",T45="OCS",T45="RAF",T45="BFD",T45="DNE"),$AT$5+1,T45)</f>
        <v>10</v>
      </c>
      <c r="V45" s="30">
        <v>12</v>
      </c>
      <c r="W45" s="29">
        <f>IF(OR(V45="DNC",V45="DNF",V45="DNS",V45="DSQ",V45="OCS",V45="RAF",V45="BFD",V45="DNE"),$AT$5+1,V45)</f>
        <v>12</v>
      </c>
      <c r="X45" s="31">
        <v>15</v>
      </c>
      <c r="Y45" s="29">
        <f>IF(OR(X45="DNC",X45="DNF",X45="DNS",X45="DSQ",X45="OCS",X45="RAF",X45="BFD",X45="DNE"),$AT$5+1,X45)</f>
        <v>15</v>
      </c>
      <c r="Z45" s="31">
        <v>27</v>
      </c>
      <c r="AA45" s="29">
        <f>IF(OR(Z45="DNC",Z45="DNF",Z45="DNS",Z45="DSQ",Z45="OCS",Z45="RAF",Z45="BFD",Z45="DNE"),$AT$5+1,Z45)</f>
        <v>27</v>
      </c>
      <c r="AB45" s="31">
        <v>27</v>
      </c>
      <c r="AC45" s="29">
        <f>IF(OR(AB45="DNC",AB45="DNF",AB45="DNS",AB45="DSQ",AB45="OCS",AB45="RAF",AB45="BFD",AB45="DNE"),$AT$5+1,AB45)</f>
        <v>27</v>
      </c>
      <c r="AD45" s="31">
        <v>23</v>
      </c>
      <c r="AE45" s="29">
        <f>IF(OR(AD45="DNC",AD45="DNF",AD45="DNS",AD45="DSQ",AD45="OCS",AD45="RAF",AD45="BFD",AD45="DNE"),$AT$5+1,AD45)</f>
        <v>23</v>
      </c>
      <c r="AF45" s="31">
        <v>29</v>
      </c>
      <c r="AG45" s="29">
        <f>IF(OR(AF45="DNC",AF45="DNF",AF45="DNS",AF45="DSQ",AF45="OCS",AF45="RAF",AF45="BFD",AF45="DNE"),$AT$5+1,AF45)</f>
        <v>29</v>
      </c>
      <c r="AH45" s="31">
        <v>16</v>
      </c>
      <c r="AI45" s="29">
        <f>IF(OR(AH45="DNC",AH45="DNF",AH45="DNS",AH45="DSQ",AH45="OCS",AH45="RAF",AH45="BFD",AH45="DNE"),$AT$5+1,AH45)</f>
        <v>16</v>
      </c>
      <c r="AJ45" s="31"/>
      <c r="AK45" s="29">
        <f>IF(OR(AJ45="DNC",AJ45="DNF",AJ45="DNS",AJ45="DSQ",AJ45="OCS",AJ45="RAF",AJ45="BFD",AJ45="DNE"),$AT$5+1,AJ45)</f>
        <v>0</v>
      </c>
      <c r="AL45" s="32">
        <f>SUM(AT45:BH45)</f>
        <v>265</v>
      </c>
      <c r="AM45" s="14">
        <f>LARGE(AT45:BH45,1)</f>
        <v>29</v>
      </c>
      <c r="AN45" s="14">
        <f>LARGE(AT45:BH45,2)</f>
        <v>27</v>
      </c>
      <c r="AO45" s="33">
        <f>AL45-AM45</f>
        <v>236</v>
      </c>
      <c r="AP45" s="27">
        <f>AL45-AM45-AN45</f>
        <v>209</v>
      </c>
      <c r="AQ45" s="19"/>
      <c r="AR45" s="23"/>
      <c r="AS45" s="19"/>
      <c r="AT45" s="14">
        <f>I45</f>
        <v>11</v>
      </c>
      <c r="AU45" s="14">
        <f>K45</f>
        <v>17</v>
      </c>
      <c r="AV45" s="14">
        <f>M45</f>
        <v>19</v>
      </c>
      <c r="AW45" s="14">
        <f>O45</f>
        <v>24</v>
      </c>
      <c r="AX45" s="14">
        <f>Q45</f>
        <v>21</v>
      </c>
      <c r="AY45" s="14">
        <f>S45</f>
        <v>14</v>
      </c>
      <c r="AZ45" s="14">
        <f>U45</f>
        <v>10</v>
      </c>
      <c r="BA45" s="14">
        <f>W45</f>
        <v>12</v>
      </c>
      <c r="BB45" s="14">
        <f>Y45</f>
        <v>15</v>
      </c>
      <c r="BC45" s="14">
        <f>AA45</f>
        <v>27</v>
      </c>
      <c r="BD45" s="14">
        <f>AC45</f>
        <v>27</v>
      </c>
      <c r="BE45" s="14">
        <f>AE45</f>
        <v>23</v>
      </c>
      <c r="BF45" s="14">
        <f>AG45</f>
        <v>29</v>
      </c>
      <c r="BG45" s="14">
        <f>AI45</f>
        <v>16</v>
      </c>
      <c r="BH45" s="14">
        <f>AK45</f>
        <v>0</v>
      </c>
    </row>
    <row r="46" spans="1:60" ht="14.25">
      <c r="A46" s="34">
        <v>39</v>
      </c>
      <c r="B46" s="14">
        <v>3618</v>
      </c>
      <c r="C46" s="37" t="s">
        <v>185</v>
      </c>
      <c r="D46" s="14" t="s">
        <v>100</v>
      </c>
      <c r="E46" s="14" t="s">
        <v>35</v>
      </c>
      <c r="F46" s="14" t="s">
        <v>64</v>
      </c>
      <c r="G46" s="38" t="s">
        <v>82</v>
      </c>
      <c r="H46" s="14" t="s">
        <v>207</v>
      </c>
      <c r="I46" s="29">
        <f>IF(OR(H46="DNC",H46="DNF",H46="DNS",H46="DSQ",H46="OCS",H46="RAF",H46="BFD",H46="DNE"),$AT$5+1,H46)</f>
        <v>63</v>
      </c>
      <c r="J46" s="14">
        <v>8</v>
      </c>
      <c r="K46" s="29">
        <f>IF(OR(J46="DNC",J46="DNF",J46="DNS",J46="DSQ",J46="OCS",J46="RAF",J46="BFD",J46="DNE"),$AT$5+1,J46)</f>
        <v>8</v>
      </c>
      <c r="L46" s="14">
        <v>11</v>
      </c>
      <c r="M46" s="29">
        <f>IF(OR(L46="DNC",L46="DNF",L46="DNS",L46="DSQ",L46="OCS",L46="RAF",L46="BFD",L46="DNE"),$AT$5+1,L46)</f>
        <v>11</v>
      </c>
      <c r="N46" s="14">
        <v>30</v>
      </c>
      <c r="O46" s="29">
        <f>IF(OR(N46="DNC",N46="DNF",N46="DNS",N46="DSQ",N46="OCS",N46="RAF",N46="BFD",N46="DNE"),$AT$5+1,N46)</f>
        <v>30</v>
      </c>
      <c r="P46" s="14">
        <v>39</v>
      </c>
      <c r="Q46" s="29">
        <f>IF(OR(P46="DNC",P46="DNF",P46="DNS",P46="DSQ",P46="OCS",P46="RAF",P46="BFD",P46="DNE"),$AT$5+1,P46)</f>
        <v>39</v>
      </c>
      <c r="R46" s="14">
        <v>22</v>
      </c>
      <c r="S46" s="29">
        <f>IF(OR(R46="DNC",R46="DNF",R46="DNS",R46="DSQ",R46="OCS",R46="RAF",R46="BFD",R46="DNE"),$AT$5+1,R46)</f>
        <v>22</v>
      </c>
      <c r="T46" s="14">
        <v>19</v>
      </c>
      <c r="U46" s="29">
        <f>IF(OR(T46="DNC",T46="DNF",T46="DNS",T46="DSQ",T46="OCS",T46="RAF",T46="BFD",T46="DNE"),$AT$5+1,T46)</f>
        <v>19</v>
      </c>
      <c r="V46" s="30">
        <v>12</v>
      </c>
      <c r="W46" s="29">
        <f>IF(OR(V46="DNC",V46="DNF",V46="DNS",V46="DSQ",V46="OCS",V46="RAF",V46="BFD",V46="DNE"),$AT$5+1,V46)</f>
        <v>12</v>
      </c>
      <c r="X46" s="31">
        <v>22</v>
      </c>
      <c r="Y46" s="29">
        <f>IF(OR(X46="DNC",X46="DNF",X46="DNS",X46="DSQ",X46="OCS",X46="RAF",X46="BFD",X46="DNE"),$AT$5+1,X46)</f>
        <v>22</v>
      </c>
      <c r="Z46" s="31">
        <v>12</v>
      </c>
      <c r="AA46" s="29">
        <f>IF(OR(Z46="DNC",Z46="DNF",Z46="DNS",Z46="DSQ",Z46="OCS",Z46="RAF",Z46="BFD",Z46="DNE"),$AT$5+1,Z46)</f>
        <v>12</v>
      </c>
      <c r="AB46" s="31">
        <v>27</v>
      </c>
      <c r="AC46" s="29">
        <f>IF(OR(AB46="DNC",AB46="DNF",AB46="DNS",AB46="DSQ",AB46="OCS",AB46="RAF",AB46="BFD",AB46="DNE"),$AT$5+1,AB46)</f>
        <v>27</v>
      </c>
      <c r="AD46" s="31">
        <v>26</v>
      </c>
      <c r="AE46" s="29">
        <f>IF(OR(AD46="DNC",AD46="DNF",AD46="DNS",AD46="DSQ",AD46="OCS",AD46="RAF",AD46="BFD",AD46="DNE"),$AT$5+1,AD46)</f>
        <v>26</v>
      </c>
      <c r="AF46" s="31">
        <v>15</v>
      </c>
      <c r="AG46" s="29">
        <f>IF(OR(AF46="DNC",AF46="DNF",AF46="DNS",AF46="DSQ",AF46="OCS",AF46="RAF",AF46="BFD",AF46="DNE"),$AT$5+1,AF46)</f>
        <v>15</v>
      </c>
      <c r="AH46" s="31">
        <v>10</v>
      </c>
      <c r="AI46" s="29">
        <f>IF(OR(AH46="DNC",AH46="DNF",AH46="DNS",AH46="DSQ",AH46="OCS",AH46="RAF",AH46="BFD",AH46="DNE"),$AT$5+1,AH46)</f>
        <v>10</v>
      </c>
      <c r="AJ46" s="31"/>
      <c r="AK46" s="29">
        <f>IF(OR(AJ46="DNC",AJ46="DNF",AJ46="DNS",AJ46="DSQ",AJ46="OCS",AJ46="RAF",AJ46="BFD",AJ46="DNE"),$AT$5+1,AJ46)</f>
        <v>0</v>
      </c>
      <c r="AL46" s="32">
        <f>SUM(AT46:BH46)</f>
        <v>316</v>
      </c>
      <c r="AM46" s="14">
        <f>LARGE(AT46:BH46,1)</f>
        <v>63</v>
      </c>
      <c r="AN46" s="14">
        <f>LARGE(AT46:BH46,2)</f>
        <v>39</v>
      </c>
      <c r="AO46" s="33">
        <f>AL46-AM46</f>
        <v>253</v>
      </c>
      <c r="AP46" s="27">
        <f>AL46-AM46-AN46</f>
        <v>214</v>
      </c>
      <c r="AQ46" s="19"/>
      <c r="AR46" s="23"/>
      <c r="AS46" s="19"/>
      <c r="AT46" s="14">
        <f>I46</f>
        <v>63</v>
      </c>
      <c r="AU46" s="14">
        <f>K46</f>
        <v>8</v>
      </c>
      <c r="AV46" s="14">
        <f>M46</f>
        <v>11</v>
      </c>
      <c r="AW46" s="14">
        <f>O46</f>
        <v>30</v>
      </c>
      <c r="AX46" s="14">
        <f>Q46</f>
        <v>39</v>
      </c>
      <c r="AY46" s="14">
        <f>S46</f>
        <v>22</v>
      </c>
      <c r="AZ46" s="14">
        <f>U46</f>
        <v>19</v>
      </c>
      <c r="BA46" s="14">
        <f>W46</f>
        <v>12</v>
      </c>
      <c r="BB46" s="14">
        <f>Y46</f>
        <v>22</v>
      </c>
      <c r="BC46" s="14">
        <f>AA46</f>
        <v>12</v>
      </c>
      <c r="BD46" s="14">
        <f>AC46</f>
        <v>27</v>
      </c>
      <c r="BE46" s="14">
        <f>AE46</f>
        <v>26</v>
      </c>
      <c r="BF46" s="14">
        <f>AG46</f>
        <v>15</v>
      </c>
      <c r="BG46" s="14">
        <f>AI46</f>
        <v>10</v>
      </c>
      <c r="BH46" s="14">
        <f>AK46</f>
        <v>0</v>
      </c>
    </row>
    <row r="47" spans="1:60" ht="14.25">
      <c r="A47" s="34">
        <v>40</v>
      </c>
      <c r="B47" s="14">
        <v>3515</v>
      </c>
      <c r="C47" s="37" t="s">
        <v>132</v>
      </c>
      <c r="D47" s="14" t="s">
        <v>71</v>
      </c>
      <c r="E47" s="14" t="s">
        <v>32</v>
      </c>
      <c r="F47" s="14" t="s">
        <v>64</v>
      </c>
      <c r="G47" s="40" t="s">
        <v>69</v>
      </c>
      <c r="H47" s="14" t="s">
        <v>207</v>
      </c>
      <c r="I47" s="29">
        <f>IF(OR(H47="DNC",H47="DNF",H47="DNS",H47="DSQ",H47="OCS",H47="RAF",H47="BFD",H47="DNE"),$AT$5+1,H47)</f>
        <v>63</v>
      </c>
      <c r="J47" s="14">
        <v>24</v>
      </c>
      <c r="K47" s="29">
        <f>IF(OR(J47="DNC",J47="DNF",J47="DNS",J47="DSQ",J47="OCS",J47="RAF",J47="BFD",J47="DNE"),$AT$5+1,J47)</f>
        <v>24</v>
      </c>
      <c r="L47" s="14">
        <v>19</v>
      </c>
      <c r="M47" s="29">
        <f>IF(OR(L47="DNC",L47="DNF",L47="DNS",L47="DSQ",L47="OCS",L47="RAF",L47="BFD",L47="DNE"),$AT$5+1,L47)</f>
        <v>19</v>
      </c>
      <c r="N47" s="14">
        <v>3</v>
      </c>
      <c r="O47" s="29">
        <f>IF(OR(N47="DNC",N47="DNF",N47="DNS",N47="DSQ",N47="OCS",N47="RAF",N47="BFD",N47="DNE"),$AT$5+1,N47)</f>
        <v>3</v>
      </c>
      <c r="P47" s="14">
        <v>11</v>
      </c>
      <c r="Q47" s="29">
        <f>IF(OR(P47="DNC",P47="DNF",P47="DNS",P47="DSQ",P47="OCS",P47="RAF",P47="BFD",P47="DNE"),$AT$5+1,P47)</f>
        <v>11</v>
      </c>
      <c r="R47" s="14">
        <v>25</v>
      </c>
      <c r="S47" s="29">
        <f>IF(OR(R47="DNC",R47="DNF",R47="DNS",R47="DSQ",R47="OCS",R47="RAF",R47="BFD",R47="DNE"),$AT$5+1,R47)</f>
        <v>25</v>
      </c>
      <c r="T47" s="14">
        <v>29</v>
      </c>
      <c r="U47" s="29">
        <f>IF(OR(T47="DNC",T47="DNF",T47="DNS",T47="DSQ",T47="OCS",T47="RAF",T47="BFD",T47="DNE"),$AT$5+1,T47)</f>
        <v>29</v>
      </c>
      <c r="V47" s="30">
        <v>35</v>
      </c>
      <c r="W47" s="29">
        <f>IF(OR(V47="DNC",V47="DNF",V47="DNS",V47="DSQ",V47="OCS",V47="RAF",V47="BFD",V47="DNE"),$AT$5+1,V47)</f>
        <v>35</v>
      </c>
      <c r="X47" s="31">
        <v>9</v>
      </c>
      <c r="Y47" s="29">
        <f>IF(OR(X47="DNC",X47="DNF",X47="DNS",X47="DSQ",X47="OCS",X47="RAF",X47="BFD",X47="DNE"),$AT$5+1,X47)</f>
        <v>9</v>
      </c>
      <c r="Z47" s="31">
        <v>10</v>
      </c>
      <c r="AA47" s="29">
        <f>IF(OR(Z47="DNC",Z47="DNF",Z47="DNS",Z47="DSQ",Z47="OCS",Z47="RAF",Z47="BFD",Z47="DNE"),$AT$5+1,Z47)</f>
        <v>10</v>
      </c>
      <c r="AB47" s="31">
        <v>22</v>
      </c>
      <c r="AC47" s="29">
        <f>IF(OR(AB47="DNC",AB47="DNF",AB47="DNS",AB47="DSQ",AB47="OCS",AB47="RAF",AB47="BFD",AB47="DNE"),$AT$5+1,AB47)</f>
        <v>22</v>
      </c>
      <c r="AD47" s="31">
        <v>16</v>
      </c>
      <c r="AE47" s="29">
        <f>IF(OR(AD47="DNC",AD47="DNF",AD47="DNS",AD47="DSQ",AD47="OCS",AD47="RAF",AD47="BFD",AD47="DNE"),$AT$5+1,AD47)</f>
        <v>16</v>
      </c>
      <c r="AF47" s="31">
        <v>33</v>
      </c>
      <c r="AG47" s="29">
        <f>IF(OR(AF47="DNC",AF47="DNF",AF47="DNS",AF47="DSQ",AF47="OCS",AF47="RAF",AF47="BFD",AF47="DNE"),$AT$5+1,AF47)</f>
        <v>33</v>
      </c>
      <c r="AH47" s="31">
        <v>14</v>
      </c>
      <c r="AI47" s="29">
        <f>IF(OR(AH47="DNC",AH47="DNF",AH47="DNS",AH47="DSQ",AH47="OCS",AH47="RAF",AH47="BFD",AH47="DNE"),$AT$5+1,AH47)</f>
        <v>14</v>
      </c>
      <c r="AJ47" s="31"/>
      <c r="AK47" s="29">
        <f>IF(OR(AJ47="DNC",AJ47="DNF",AJ47="DNS",AJ47="DSQ",AJ47="OCS",AJ47="RAF",AJ47="BFD",AJ47="DNE"),$AT$5+1,AJ47)</f>
        <v>0</v>
      </c>
      <c r="AL47" s="32">
        <f>SUM(AT47:BH47)</f>
        <v>313</v>
      </c>
      <c r="AM47" s="14">
        <f>LARGE(AT47:BH47,1)</f>
        <v>63</v>
      </c>
      <c r="AN47" s="14">
        <f>LARGE(AT47:BH47,2)</f>
        <v>35</v>
      </c>
      <c r="AO47" s="33">
        <f>AL47-AM47</f>
        <v>250</v>
      </c>
      <c r="AP47" s="27">
        <f>AL47-AM47-AN47</f>
        <v>215</v>
      </c>
      <c r="AQ47" s="19"/>
      <c r="AR47" s="23"/>
      <c r="AS47" s="19"/>
      <c r="AT47" s="14">
        <f>I47</f>
        <v>63</v>
      </c>
      <c r="AU47" s="14">
        <f>K47</f>
        <v>24</v>
      </c>
      <c r="AV47" s="14">
        <f>M47</f>
        <v>19</v>
      </c>
      <c r="AW47" s="14">
        <f>O47</f>
        <v>3</v>
      </c>
      <c r="AX47" s="14">
        <f>Q47</f>
        <v>11</v>
      </c>
      <c r="AY47" s="14">
        <f>S47</f>
        <v>25</v>
      </c>
      <c r="AZ47" s="14">
        <f>U47</f>
        <v>29</v>
      </c>
      <c r="BA47" s="14">
        <f>W47</f>
        <v>35</v>
      </c>
      <c r="BB47" s="14">
        <f>Y47</f>
        <v>9</v>
      </c>
      <c r="BC47" s="14">
        <f>AA47</f>
        <v>10</v>
      </c>
      <c r="BD47" s="14">
        <f>AC47</f>
        <v>22</v>
      </c>
      <c r="BE47" s="14">
        <f>AE47</f>
        <v>16</v>
      </c>
      <c r="BF47" s="14">
        <f>AG47</f>
        <v>33</v>
      </c>
      <c r="BG47" s="14">
        <f>AI47</f>
        <v>14</v>
      </c>
      <c r="BH47" s="14">
        <f>AK47</f>
        <v>0</v>
      </c>
    </row>
    <row r="48" spans="1:60" ht="14.25">
      <c r="A48" s="34">
        <v>41</v>
      </c>
      <c r="B48" s="14">
        <v>3616</v>
      </c>
      <c r="C48" s="37" t="s">
        <v>155</v>
      </c>
      <c r="D48" s="14" t="s">
        <v>81</v>
      </c>
      <c r="E48" s="14" t="s">
        <v>30</v>
      </c>
      <c r="F48" s="14" t="s">
        <v>64</v>
      </c>
      <c r="G48" s="38" t="s">
        <v>82</v>
      </c>
      <c r="H48" s="14">
        <v>9</v>
      </c>
      <c r="I48" s="29">
        <f>IF(OR(H48="DNC",H48="DNF",H48="DNS",H48="DSQ",H48="OCS",H48="RAF",H48="BFD",H48="DNE"),$AT$5+1,H48)</f>
        <v>9</v>
      </c>
      <c r="J48" s="14">
        <v>30</v>
      </c>
      <c r="K48" s="29">
        <f>IF(OR(J48="DNC",J48="DNF",J48="DNS",J48="DSQ",J48="OCS",J48="RAF",J48="BFD",J48="DNE"),$AT$5+1,J48)</f>
        <v>30</v>
      </c>
      <c r="L48" s="14">
        <v>12</v>
      </c>
      <c r="M48" s="29">
        <f>IF(OR(L48="DNC",L48="DNF",L48="DNS",L48="DSQ",L48="OCS",L48="RAF",L48="BFD",L48="DNE"),$AT$5+1,L48)</f>
        <v>12</v>
      </c>
      <c r="N48" s="14">
        <v>2</v>
      </c>
      <c r="O48" s="29">
        <f>IF(OR(N48="DNC",N48="DNF",N48="DNS",N48="DSQ",N48="OCS",N48="RAF",N48="BFD",N48="DNE"),$AT$5+1,N48)</f>
        <v>2</v>
      </c>
      <c r="P48" s="14">
        <v>24</v>
      </c>
      <c r="Q48" s="29">
        <f>IF(OR(P48="DNC",P48="DNF",P48="DNS",P48="DSQ",P48="OCS",P48="RAF",P48="BFD",P48="DNE"),$AT$5+1,P48)</f>
        <v>24</v>
      </c>
      <c r="R48" s="14">
        <v>23</v>
      </c>
      <c r="S48" s="29">
        <f>IF(OR(R48="DNC",R48="DNF",R48="DNS",R48="DSQ",R48="OCS",R48="RAF",R48="BFD",R48="DNE"),$AT$5+1,R48)</f>
        <v>23</v>
      </c>
      <c r="T48" s="14">
        <v>21</v>
      </c>
      <c r="U48" s="29">
        <f>IF(OR(T48="DNC",T48="DNF",T48="DNS",T48="DSQ",T48="OCS",T48="RAF",T48="BFD",T48="DNE"),$AT$5+1,T48)</f>
        <v>21</v>
      </c>
      <c r="V48" s="30">
        <v>23</v>
      </c>
      <c r="W48" s="29">
        <f>IF(OR(V48="DNC",V48="DNF",V48="DNS",V48="DSQ",V48="OCS",V48="RAF",V48="BFD",V48="DNE"),$AT$5+1,V48)</f>
        <v>23</v>
      </c>
      <c r="X48" s="31">
        <v>25</v>
      </c>
      <c r="Y48" s="29">
        <f>IF(OR(X48="DNC",X48="DNF",X48="DNS",X48="DSQ",X48="OCS",X48="RAF",X48="BFD",X48="DNE"),$AT$5+1,X48)</f>
        <v>25</v>
      </c>
      <c r="Z48" s="31">
        <v>13</v>
      </c>
      <c r="AA48" s="29">
        <f>IF(OR(Z48="DNC",Z48="DNF",Z48="DNS",Z48="DSQ",Z48="OCS",Z48="RAF",Z48="BFD",Z48="DNE"),$AT$5+1,Z48)</f>
        <v>13</v>
      </c>
      <c r="AB48" s="31">
        <v>25</v>
      </c>
      <c r="AC48" s="29">
        <f>IF(OR(AB48="DNC",AB48="DNF",AB48="DNS",AB48="DSQ",AB48="OCS",AB48="RAF",AB48="BFD",AB48="DNE"),$AT$5+1,AB48)</f>
        <v>25</v>
      </c>
      <c r="AD48" s="31">
        <v>13</v>
      </c>
      <c r="AE48" s="29">
        <f>IF(OR(AD48="DNC",AD48="DNF",AD48="DNS",AD48="DSQ",AD48="OCS",AD48="RAF",AD48="BFD",AD48="DNE"),$AT$5+1,AD48)</f>
        <v>13</v>
      </c>
      <c r="AF48" s="31">
        <v>28</v>
      </c>
      <c r="AG48" s="29">
        <f>IF(OR(AF48="DNC",AF48="DNF",AF48="DNS",AF48="DSQ",AF48="OCS",AF48="RAF",AF48="BFD",AF48="DNE"),$AT$5+1,AF48)</f>
        <v>28</v>
      </c>
      <c r="AH48" s="31">
        <v>32</v>
      </c>
      <c r="AI48" s="29">
        <f>IF(OR(AH48="DNC",AH48="DNF",AH48="DNS",AH48="DSQ",AH48="OCS",AH48="RAF",AH48="BFD",AH48="DNE"),$AT$5+1,AH48)</f>
        <v>32</v>
      </c>
      <c r="AJ48" s="31"/>
      <c r="AK48" s="29">
        <f>IF(OR(AJ48="DNC",AJ48="DNF",AJ48="DNS",AJ48="DSQ",AJ48="OCS",AJ48="RAF",AJ48="BFD",AJ48="DNE"),$AT$5+1,AJ48)</f>
        <v>0</v>
      </c>
      <c r="AL48" s="32">
        <f>SUM(AT48:BH48)</f>
        <v>280</v>
      </c>
      <c r="AM48" s="14">
        <f>LARGE(AT48:BH48,1)</f>
        <v>32</v>
      </c>
      <c r="AN48" s="14">
        <f>LARGE(AT48:BH48,2)</f>
        <v>30</v>
      </c>
      <c r="AO48" s="33">
        <f>AL48-AM48</f>
        <v>248</v>
      </c>
      <c r="AP48" s="27">
        <f>AL48-AM48-AN48</f>
        <v>218</v>
      </c>
      <c r="AQ48" s="19"/>
      <c r="AR48" s="23"/>
      <c r="AS48" s="19"/>
      <c r="AT48" s="14">
        <f>I48</f>
        <v>9</v>
      </c>
      <c r="AU48" s="14">
        <f>K48</f>
        <v>30</v>
      </c>
      <c r="AV48" s="14">
        <f>M48</f>
        <v>12</v>
      </c>
      <c r="AW48" s="14">
        <f>O48</f>
        <v>2</v>
      </c>
      <c r="AX48" s="14">
        <f>Q48</f>
        <v>24</v>
      </c>
      <c r="AY48" s="14">
        <f>S48</f>
        <v>23</v>
      </c>
      <c r="AZ48" s="14">
        <f>U48</f>
        <v>21</v>
      </c>
      <c r="BA48" s="14">
        <f>W48</f>
        <v>23</v>
      </c>
      <c r="BB48" s="14">
        <f>Y48</f>
        <v>25</v>
      </c>
      <c r="BC48" s="14">
        <f>AA48</f>
        <v>13</v>
      </c>
      <c r="BD48" s="14">
        <f>AC48</f>
        <v>25</v>
      </c>
      <c r="BE48" s="14">
        <f>AE48</f>
        <v>13</v>
      </c>
      <c r="BF48" s="14">
        <f>AG48</f>
        <v>28</v>
      </c>
      <c r="BG48" s="14">
        <f>AI48</f>
        <v>32</v>
      </c>
      <c r="BH48" s="14">
        <f>AK48</f>
        <v>0</v>
      </c>
    </row>
    <row r="49" spans="1:60" ht="14.25">
      <c r="A49" s="34">
        <v>42</v>
      </c>
      <c r="B49" s="14">
        <v>3304</v>
      </c>
      <c r="C49" s="37" t="s">
        <v>182</v>
      </c>
      <c r="D49" s="14" t="s">
        <v>81</v>
      </c>
      <c r="E49" s="14" t="s">
        <v>30</v>
      </c>
      <c r="F49" s="14" t="s">
        <v>64</v>
      </c>
      <c r="G49" s="38" t="s">
        <v>82</v>
      </c>
      <c r="H49" s="14">
        <v>14</v>
      </c>
      <c r="I49" s="29">
        <f>IF(OR(H49="DNC",H49="DNF",H49="DNS",H49="DSQ",H49="OCS",H49="RAF",H49="BFD",H49="DNE"),$AT$5+1,H49)</f>
        <v>14</v>
      </c>
      <c r="J49" s="14">
        <v>10</v>
      </c>
      <c r="K49" s="29">
        <f>IF(OR(J49="DNC",J49="DNF",J49="DNS",J49="DSQ",J49="OCS",J49="RAF",J49="BFD",J49="DNE"),$AT$5+1,J49)</f>
        <v>10</v>
      </c>
      <c r="L49" s="14">
        <v>22</v>
      </c>
      <c r="M49" s="29">
        <f>IF(OR(L49="DNC",L49="DNF",L49="DNS",L49="DSQ",L49="OCS",L49="RAF",L49="BFD",L49="DNE"),$AT$5+1,L49)</f>
        <v>22</v>
      </c>
      <c r="N49" s="14">
        <v>6</v>
      </c>
      <c r="O49" s="29">
        <f>IF(OR(N49="DNC",N49="DNF",N49="DNS",N49="DSQ",N49="OCS",N49="RAF",N49="BFD",N49="DNE"),$AT$5+1,N49)</f>
        <v>6</v>
      </c>
      <c r="P49" s="14">
        <v>26</v>
      </c>
      <c r="Q49" s="29">
        <f>IF(OR(P49="DNC",P49="DNF",P49="DNS",P49="DSQ",P49="OCS",P49="RAF",P49="BFD",P49="DNE"),$AT$5+1,P49)</f>
        <v>26</v>
      </c>
      <c r="R49" s="14">
        <v>24</v>
      </c>
      <c r="S49" s="29">
        <f>IF(OR(R49="DNC",R49="DNF",R49="DNS",R49="DSQ",R49="OCS",R49="RAF",R49="BFD",R49="DNE"),$AT$5+1,R49)</f>
        <v>24</v>
      </c>
      <c r="T49" s="14">
        <v>31</v>
      </c>
      <c r="U49" s="29">
        <f>IF(OR(T49="DNC",T49="DNF",T49="DNS",T49="DSQ",T49="OCS",T49="RAF",T49="BFD",T49="DNE"),$AT$5+1,T49)</f>
        <v>31</v>
      </c>
      <c r="V49" s="30">
        <v>33</v>
      </c>
      <c r="W49" s="29">
        <f>IF(OR(V49="DNC",V49="DNF",V49="DNS",V49="DSQ",V49="OCS",V49="RAF",V49="BFD",V49="DNE"),$AT$5+1,V49)</f>
        <v>33</v>
      </c>
      <c r="X49" s="31">
        <v>33</v>
      </c>
      <c r="Y49" s="29">
        <f>IF(OR(X49="DNC",X49="DNF",X49="DNS",X49="DSQ",X49="OCS",X49="RAF",X49="BFD",X49="DNE"),$AT$5+1,X49)</f>
        <v>33</v>
      </c>
      <c r="Z49" s="31">
        <v>14</v>
      </c>
      <c r="AA49" s="29">
        <f>IF(OR(Z49="DNC",Z49="DNF",Z49="DNS",Z49="DSQ",Z49="OCS",Z49="RAF",Z49="BFD",Z49="DNE"),$AT$5+1,Z49)</f>
        <v>14</v>
      </c>
      <c r="AB49" s="31">
        <v>7</v>
      </c>
      <c r="AC49" s="29">
        <f>IF(OR(AB49="DNC",AB49="DNF",AB49="DNS",AB49="DSQ",AB49="OCS",AB49="RAF",AB49="BFD",AB49="DNE"),$AT$5+1,AB49)</f>
        <v>7</v>
      </c>
      <c r="AD49" s="31">
        <v>38</v>
      </c>
      <c r="AE49" s="29">
        <f>IF(OR(AD49="DNC",AD49="DNF",AD49="DNS",AD49="DSQ",AD49="OCS",AD49="RAF",AD49="BFD",AD49="DNE"),$AT$5+1,AD49)</f>
        <v>38</v>
      </c>
      <c r="AF49" s="31">
        <v>12</v>
      </c>
      <c r="AG49" s="29">
        <f>IF(OR(AF49="DNC",AF49="DNF",AF49="DNS",AF49="DSQ",AF49="OCS",AF49="RAF",AF49="BFD",AF49="DNE"),$AT$5+1,AF49)</f>
        <v>12</v>
      </c>
      <c r="AH49" s="31">
        <v>22</v>
      </c>
      <c r="AI49" s="29">
        <f>IF(OR(AH49="DNC",AH49="DNF",AH49="DNS",AH49="DSQ",AH49="OCS",AH49="RAF",AH49="BFD",AH49="DNE"),$AT$5+1,AH49)</f>
        <v>22</v>
      </c>
      <c r="AJ49" s="31"/>
      <c r="AK49" s="29">
        <f>IF(OR(AJ49="DNC",AJ49="DNF",AJ49="DNS",AJ49="DSQ",AJ49="OCS",AJ49="RAF",AJ49="BFD",AJ49="DNE"),$AT$5+1,AJ49)</f>
        <v>0</v>
      </c>
      <c r="AL49" s="32">
        <f>SUM(AT49:BH49)</f>
        <v>292</v>
      </c>
      <c r="AM49" s="14">
        <f>LARGE(AT49:BH49,1)</f>
        <v>38</v>
      </c>
      <c r="AN49" s="14">
        <f>LARGE(AT49:BH49,2)</f>
        <v>33</v>
      </c>
      <c r="AO49" s="33">
        <f>AL49-AM49</f>
        <v>254</v>
      </c>
      <c r="AP49" s="27">
        <f>AL49-AM49-AN49</f>
        <v>221</v>
      </c>
      <c r="AQ49" s="19"/>
      <c r="AR49" s="23"/>
      <c r="AS49" s="19"/>
      <c r="AT49" s="14">
        <f>I49</f>
        <v>14</v>
      </c>
      <c r="AU49" s="14">
        <f>K49</f>
        <v>10</v>
      </c>
      <c r="AV49" s="14">
        <f>M49</f>
        <v>22</v>
      </c>
      <c r="AW49" s="14">
        <f>O49</f>
        <v>6</v>
      </c>
      <c r="AX49" s="14">
        <f>Q49</f>
        <v>26</v>
      </c>
      <c r="AY49" s="14">
        <f>S49</f>
        <v>24</v>
      </c>
      <c r="AZ49" s="14">
        <f>U49</f>
        <v>31</v>
      </c>
      <c r="BA49" s="14">
        <f>W49</f>
        <v>33</v>
      </c>
      <c r="BB49" s="14">
        <f>Y49</f>
        <v>33</v>
      </c>
      <c r="BC49" s="14">
        <f>AA49</f>
        <v>14</v>
      </c>
      <c r="BD49" s="14">
        <f>AC49</f>
        <v>7</v>
      </c>
      <c r="BE49" s="14">
        <f>AE49</f>
        <v>38</v>
      </c>
      <c r="BF49" s="14">
        <f>AG49</f>
        <v>12</v>
      </c>
      <c r="BG49" s="14">
        <f>AI49</f>
        <v>22</v>
      </c>
      <c r="BH49" s="14">
        <f>AK49</f>
        <v>0</v>
      </c>
    </row>
    <row r="50" spans="1:60" ht="14.25">
      <c r="A50" s="34">
        <v>43</v>
      </c>
      <c r="B50" s="14">
        <v>3530</v>
      </c>
      <c r="C50" s="37" t="s">
        <v>166</v>
      </c>
      <c r="D50" s="14" t="s">
        <v>100</v>
      </c>
      <c r="E50" s="14" t="s">
        <v>35</v>
      </c>
      <c r="F50" s="14" t="s">
        <v>217</v>
      </c>
      <c r="G50" s="38" t="s">
        <v>82</v>
      </c>
      <c r="H50" s="14" t="s">
        <v>207</v>
      </c>
      <c r="I50" s="29">
        <f>IF(OR(H50="DNC",H50="DNF",H50="DNS",H50="DSQ",H50="OCS",H50="RAF",H50="BFD",H50="DNE"),$AT$5+1,H50)</f>
        <v>63</v>
      </c>
      <c r="J50" s="14">
        <v>19</v>
      </c>
      <c r="K50" s="29">
        <f>IF(OR(J50="DNC",J50="DNF",J50="DNS",J50="DSQ",J50="OCS",J50="RAF",J50="BFD",J50="DNE"),$AT$5+1,J50)</f>
        <v>19</v>
      </c>
      <c r="L50" s="14">
        <v>24</v>
      </c>
      <c r="M50" s="29">
        <f>IF(OR(L50="DNC",L50="DNF",L50="DNS",L50="DSQ",L50="OCS",L50="RAF",L50="BFD",L50="DNE"),$AT$5+1,L50)</f>
        <v>24</v>
      </c>
      <c r="N50" s="14">
        <v>15</v>
      </c>
      <c r="O50" s="29">
        <f>IF(OR(N50="DNC",N50="DNF",N50="DNS",N50="DSQ",N50="OCS",N50="RAF",N50="BFD",N50="DNE"),$AT$5+1,N50)</f>
        <v>15</v>
      </c>
      <c r="P50" s="14" t="s">
        <v>207</v>
      </c>
      <c r="Q50" s="29">
        <f>IF(OR(P50="DNC",P50="DNF",P50="DNS",P50="DSQ",P50="OCS",P50="RAF",P50="BFD",P50="DNE"),$AT$5+1,P50)</f>
        <v>63</v>
      </c>
      <c r="R50" s="14">
        <v>18</v>
      </c>
      <c r="S50" s="29">
        <f>IF(OR(R50="DNC",R50="DNF",R50="DNS",R50="DSQ",R50="OCS",R50="RAF",R50="BFD",R50="DNE"),$AT$5+1,R50)</f>
        <v>18</v>
      </c>
      <c r="T50" s="14">
        <v>18</v>
      </c>
      <c r="U50" s="29">
        <f>IF(OR(T50="DNC",T50="DNF",T50="DNS",T50="DSQ",T50="OCS",T50="RAF",T50="BFD",T50="DNE"),$AT$5+1,T50)</f>
        <v>18</v>
      </c>
      <c r="V50" s="30">
        <v>21</v>
      </c>
      <c r="W50" s="29">
        <f>IF(OR(V50="DNC",V50="DNF",V50="DNS",V50="DSQ",V50="OCS",V50="RAF",V50="BFD",V50="DNE"),$AT$5+1,V50)</f>
        <v>21</v>
      </c>
      <c r="X50" s="31">
        <v>14</v>
      </c>
      <c r="Y50" s="29">
        <f>IF(OR(X50="DNC",X50="DNF",X50="DNS",X50="DSQ",X50="OCS",X50="RAF",X50="BFD",X50="DNE"),$AT$5+1,X50)</f>
        <v>14</v>
      </c>
      <c r="Z50" s="31">
        <v>19</v>
      </c>
      <c r="AA50" s="29">
        <f>IF(OR(Z50="DNC",Z50="DNF",Z50="DNS",Z50="DSQ",Z50="OCS",Z50="RAF",Z50="BFD",Z50="DNE"),$AT$5+1,Z50)</f>
        <v>19</v>
      </c>
      <c r="AB50" s="31">
        <v>19</v>
      </c>
      <c r="AC50" s="29">
        <f>IF(OR(AB50="DNC",AB50="DNF",AB50="DNS",AB50="DSQ",AB50="OCS",AB50="RAF",AB50="BFD",AB50="DNE"),$AT$5+1,AB50)</f>
        <v>19</v>
      </c>
      <c r="AD50" s="31">
        <v>14</v>
      </c>
      <c r="AE50" s="29">
        <f>IF(OR(AD50="DNC",AD50="DNF",AD50="DNS",AD50="DSQ",AD50="OCS",AD50="RAF",AD50="BFD",AD50="DNE"),$AT$5+1,AD50)</f>
        <v>14</v>
      </c>
      <c r="AF50" s="31">
        <v>25</v>
      </c>
      <c r="AG50" s="29">
        <f>IF(OR(AF50="DNC",AF50="DNF",AF50="DNS",AF50="DSQ",AF50="OCS",AF50="RAF",AF50="BFD",AF50="DNE"),$AT$5+1,AF50)</f>
        <v>25</v>
      </c>
      <c r="AH50" s="31">
        <v>25</v>
      </c>
      <c r="AI50" s="29">
        <f>IF(OR(AH50="DNC",AH50="DNF",AH50="DNS",AH50="DSQ",AH50="OCS",AH50="RAF",AH50="BFD",AH50="DNE"),$AT$5+1,AH50)</f>
        <v>25</v>
      </c>
      <c r="AJ50" s="31"/>
      <c r="AK50" s="29">
        <f>IF(OR(AJ50="DNC",AJ50="DNF",AJ50="DNS",AJ50="DSQ",AJ50="OCS",AJ50="RAF",AJ50="BFD",AJ50="DNE"),$AT$5+1,AJ50)</f>
        <v>0</v>
      </c>
      <c r="AL50" s="32">
        <f>SUM(AT50:BH50)</f>
        <v>357</v>
      </c>
      <c r="AM50" s="14">
        <f>LARGE(AT50:BH50,1)</f>
        <v>63</v>
      </c>
      <c r="AN50" s="14">
        <f>LARGE(AT50:BH50,2)</f>
        <v>63</v>
      </c>
      <c r="AO50" s="33">
        <f>AL50-AM50</f>
        <v>294</v>
      </c>
      <c r="AP50" s="27">
        <f>AL50-AM50-AN50</f>
        <v>231</v>
      </c>
      <c r="AQ50" s="19"/>
      <c r="AR50" s="23"/>
      <c r="AS50" s="19"/>
      <c r="AT50" s="14">
        <f>I50</f>
        <v>63</v>
      </c>
      <c r="AU50" s="14">
        <f>K50</f>
        <v>19</v>
      </c>
      <c r="AV50" s="14">
        <f>M50</f>
        <v>24</v>
      </c>
      <c r="AW50" s="14">
        <f>O50</f>
        <v>15</v>
      </c>
      <c r="AX50" s="14">
        <f>Q50</f>
        <v>63</v>
      </c>
      <c r="AY50" s="14">
        <f>S50</f>
        <v>18</v>
      </c>
      <c r="AZ50" s="14">
        <f>U50</f>
        <v>18</v>
      </c>
      <c r="BA50" s="14">
        <f>W50</f>
        <v>21</v>
      </c>
      <c r="BB50" s="14">
        <f>Y50</f>
        <v>14</v>
      </c>
      <c r="BC50" s="14">
        <f>AA50</f>
        <v>19</v>
      </c>
      <c r="BD50" s="14">
        <f>AC50</f>
        <v>19</v>
      </c>
      <c r="BE50" s="14">
        <f>AE50</f>
        <v>14</v>
      </c>
      <c r="BF50" s="14">
        <f>AG50</f>
        <v>25</v>
      </c>
      <c r="BG50" s="14">
        <f>AI50</f>
        <v>25</v>
      </c>
      <c r="BH50" s="14">
        <f>AK50</f>
        <v>0</v>
      </c>
    </row>
    <row r="51" spans="1:60" ht="14.25">
      <c r="A51" s="34">
        <v>44</v>
      </c>
      <c r="B51" s="14">
        <v>3562</v>
      </c>
      <c r="C51" s="37" t="s">
        <v>103</v>
      </c>
      <c r="D51" s="14" t="s">
        <v>29</v>
      </c>
      <c r="E51" s="14" t="s">
        <v>31</v>
      </c>
      <c r="F51" s="14" t="s">
        <v>64</v>
      </c>
      <c r="G51" s="40" t="s">
        <v>79</v>
      </c>
      <c r="H51" s="14" t="s">
        <v>207</v>
      </c>
      <c r="I51" s="29">
        <f>IF(OR(H51="DNC",H51="DNF",H51="DNS",H51="DSQ",H51="OCS",H51="RAF",H51="BFD",H51="DNE"),$AT$5+1,H51)</f>
        <v>63</v>
      </c>
      <c r="J51" s="14">
        <v>30</v>
      </c>
      <c r="K51" s="29">
        <f>IF(OR(J51="DNC",J51="DNF",J51="DNS",J51="DSQ",J51="OCS",J51="RAF",J51="BFD",J51="DNE"),$AT$5+1,J51)</f>
        <v>30</v>
      </c>
      <c r="L51" s="14">
        <v>27</v>
      </c>
      <c r="M51" s="29">
        <f>IF(OR(L51="DNC",L51="DNF",L51="DNS",L51="DSQ",L51="OCS",L51="RAF",L51="BFD",L51="DNE"),$AT$5+1,L51)</f>
        <v>27</v>
      </c>
      <c r="N51" s="14">
        <v>12</v>
      </c>
      <c r="O51" s="29">
        <f>IF(OR(N51="DNC",N51="DNF",N51="DNS",N51="DSQ",N51="OCS",N51="RAF",N51="BFD",N51="DNE"),$AT$5+1,N51)</f>
        <v>12</v>
      </c>
      <c r="P51" s="14">
        <v>12</v>
      </c>
      <c r="Q51" s="29">
        <f>IF(OR(P51="DNC",P51="DNF",P51="DNS",P51="DSQ",P51="OCS",P51="RAF",P51="BFD",P51="DNE"),$AT$5+1,P51)</f>
        <v>12</v>
      </c>
      <c r="R51" s="14">
        <v>31</v>
      </c>
      <c r="S51" s="29">
        <f>IF(OR(R51="DNC",R51="DNF",R51="DNS",R51="DSQ",R51="OCS",R51="RAF",R51="BFD",R51="DNE"),$AT$5+1,R51)</f>
        <v>31</v>
      </c>
      <c r="T51" s="14">
        <v>17</v>
      </c>
      <c r="U51" s="29">
        <f>IF(OR(T51="DNC",T51="DNF",T51="DNS",T51="DSQ",T51="OCS",T51="RAF",T51="BFD",T51="DNE"),$AT$5+1,T51)</f>
        <v>17</v>
      </c>
      <c r="V51" s="30">
        <v>26</v>
      </c>
      <c r="W51" s="29">
        <f>IF(OR(V51="DNC",V51="DNF",V51="DNS",V51="DSQ",V51="OCS",V51="RAF",V51="BFD",V51="DNE"),$AT$5+1,V51)</f>
        <v>26</v>
      </c>
      <c r="X51" s="31">
        <v>38</v>
      </c>
      <c r="Y51" s="29">
        <f>IF(OR(X51="DNC",X51="DNF",X51="DNS",X51="DSQ",X51="OCS",X51="RAF",X51="BFD",X51="DNE"),$AT$5+1,X51)</f>
        <v>38</v>
      </c>
      <c r="Z51" s="31">
        <v>5</v>
      </c>
      <c r="AA51" s="29">
        <f>IF(OR(Z51="DNC",Z51="DNF",Z51="DNS",Z51="DSQ",Z51="OCS",Z51="RAF",Z51="BFD",Z51="DNE"),$AT$5+1,Z51)</f>
        <v>5</v>
      </c>
      <c r="AB51" s="31">
        <v>15</v>
      </c>
      <c r="AC51" s="29">
        <f>IF(OR(AB51="DNC",AB51="DNF",AB51="DNS",AB51="DSQ",AB51="OCS",AB51="RAF",AB51="BFD",AB51="DNE"),$AT$5+1,AB51)</f>
        <v>15</v>
      </c>
      <c r="AD51" s="31">
        <v>22</v>
      </c>
      <c r="AE51" s="29">
        <f>IF(OR(AD51="DNC",AD51="DNF",AD51="DNS",AD51="DSQ",AD51="OCS",AD51="RAF",AD51="BFD",AD51="DNE"),$AT$5+1,AD51)</f>
        <v>22</v>
      </c>
      <c r="AF51" s="31">
        <v>16</v>
      </c>
      <c r="AG51" s="29">
        <f>IF(OR(AF51="DNC",AF51="DNF",AF51="DNS",AF51="DSQ",AF51="OCS",AF51="RAF",AF51="BFD",AF51="DNE"),$AT$5+1,AF51)</f>
        <v>16</v>
      </c>
      <c r="AH51" s="31">
        <v>21</v>
      </c>
      <c r="AI51" s="29">
        <f>IF(OR(AH51="DNC",AH51="DNF",AH51="DNS",AH51="DSQ",AH51="OCS",AH51="RAF",AH51="BFD",AH51="DNE"),$AT$5+1,AH51)</f>
        <v>21</v>
      </c>
      <c r="AJ51" s="31"/>
      <c r="AK51" s="29">
        <f>IF(OR(AJ51="DNC",AJ51="DNF",AJ51="DNS",AJ51="DSQ",AJ51="OCS",AJ51="RAF",AJ51="BFD",AJ51="DNE"),$AT$5+1,AJ51)</f>
        <v>0</v>
      </c>
      <c r="AL51" s="32">
        <f>SUM(AT51:BH51)</f>
        <v>335</v>
      </c>
      <c r="AM51" s="14">
        <f>LARGE(AT51:BH51,1)</f>
        <v>63</v>
      </c>
      <c r="AN51" s="14">
        <f>LARGE(AT51:BH51,2)</f>
        <v>38</v>
      </c>
      <c r="AO51" s="33">
        <f>AL51-AM51</f>
        <v>272</v>
      </c>
      <c r="AP51" s="27">
        <f>AL51-AM51-AN51</f>
        <v>234</v>
      </c>
      <c r="AQ51" s="19"/>
      <c r="AR51" s="23"/>
      <c r="AS51" s="19"/>
      <c r="AT51" s="14">
        <f>I51</f>
        <v>63</v>
      </c>
      <c r="AU51" s="14">
        <f>K51</f>
        <v>30</v>
      </c>
      <c r="AV51" s="14">
        <f>M51</f>
        <v>27</v>
      </c>
      <c r="AW51" s="14">
        <f>O51</f>
        <v>12</v>
      </c>
      <c r="AX51" s="14">
        <f>Q51</f>
        <v>12</v>
      </c>
      <c r="AY51" s="14">
        <f>S51</f>
        <v>31</v>
      </c>
      <c r="AZ51" s="14">
        <f>U51</f>
        <v>17</v>
      </c>
      <c r="BA51" s="14">
        <f>W51</f>
        <v>26</v>
      </c>
      <c r="BB51" s="14">
        <f>Y51</f>
        <v>38</v>
      </c>
      <c r="BC51" s="14">
        <f>AA51</f>
        <v>5</v>
      </c>
      <c r="BD51" s="14">
        <f>AC51</f>
        <v>15</v>
      </c>
      <c r="BE51" s="14">
        <f>AE51</f>
        <v>22</v>
      </c>
      <c r="BF51" s="14">
        <f>AG51</f>
        <v>16</v>
      </c>
      <c r="BG51" s="14">
        <f>AI51</f>
        <v>21</v>
      </c>
      <c r="BH51" s="14">
        <f>AK51</f>
        <v>0</v>
      </c>
    </row>
    <row r="52" spans="1:60" ht="14.25">
      <c r="A52" s="34">
        <v>45</v>
      </c>
      <c r="B52" s="14">
        <v>3635</v>
      </c>
      <c r="C52" s="37" t="s">
        <v>171</v>
      </c>
      <c r="D52" s="14" t="s">
        <v>67</v>
      </c>
      <c r="E52" s="14" t="s">
        <v>35</v>
      </c>
      <c r="F52" s="14" t="s">
        <v>68</v>
      </c>
      <c r="G52" s="38" t="s">
        <v>79</v>
      </c>
      <c r="H52" s="14" t="s">
        <v>207</v>
      </c>
      <c r="I52" s="29">
        <f>IF(OR(H52="DNC",H52="DNF",H52="DNS",H52="DSQ",H52="OCS",H52="RAF",H52="BFD",H52="DNE"),$AT$5+1,H52)</f>
        <v>63</v>
      </c>
      <c r="J52" s="14">
        <v>20</v>
      </c>
      <c r="K52" s="29">
        <f>IF(OR(J52="DNC",J52="DNF",J52="DNS",J52="DSQ",J52="OCS",J52="RAF",J52="BFD",J52="DNE"),$AT$5+1,J52)</f>
        <v>20</v>
      </c>
      <c r="L52" s="14">
        <v>24</v>
      </c>
      <c r="M52" s="29">
        <f>IF(OR(L52="DNC",L52="DNF",L52="DNS",L52="DSQ",L52="OCS",L52="RAF",L52="BFD",L52="DNE"),$AT$5+1,L52)</f>
        <v>24</v>
      </c>
      <c r="N52" s="14">
        <v>24</v>
      </c>
      <c r="O52" s="29">
        <f>IF(OR(N52="DNC",N52="DNF",N52="DNS",N52="DSQ",N52="OCS",N52="RAF",N52="BFD",N52="DNE"),$AT$5+1,N52)</f>
        <v>24</v>
      </c>
      <c r="P52" s="14">
        <v>23</v>
      </c>
      <c r="Q52" s="29">
        <f>IF(OR(P52="DNC",P52="DNF",P52="DNS",P52="DSQ",P52="OCS",P52="RAF",P52="BFD",P52="DNE"),$AT$5+1,P52)</f>
        <v>23</v>
      </c>
      <c r="R52" s="14">
        <v>20</v>
      </c>
      <c r="S52" s="29">
        <f>IF(OR(R52="DNC",R52="DNF",R52="DNS",R52="DSQ",R52="OCS",R52="RAF",R52="BFD",R52="DNE"),$AT$5+1,R52)</f>
        <v>20</v>
      </c>
      <c r="T52" s="14">
        <v>26</v>
      </c>
      <c r="U52" s="29">
        <f>IF(OR(T52="DNC",T52="DNF",T52="DNS",T52="DSQ",T52="OCS",T52="RAF",T52="BFD",T52="DNE"),$AT$5+1,T52)</f>
        <v>26</v>
      </c>
      <c r="V52" s="30">
        <v>7</v>
      </c>
      <c r="W52" s="29">
        <f>IF(OR(V52="DNC",V52="DNF",V52="DNS",V52="DSQ",V52="OCS",V52="RAF",V52="BFD",V52="DNE"),$AT$5+1,V52)</f>
        <v>7</v>
      </c>
      <c r="X52" s="31">
        <v>7</v>
      </c>
      <c r="Y52" s="29">
        <f>IF(OR(X52="DNC",X52="DNF",X52="DNS",X52="DSQ",X52="OCS",X52="RAF",X52="BFD",X52="DNE"),$AT$5+1,X52)</f>
        <v>7</v>
      </c>
      <c r="Z52" s="31">
        <v>29</v>
      </c>
      <c r="AA52" s="29">
        <f>IF(OR(Z52="DNC",Z52="DNF",Z52="DNS",Z52="DSQ",Z52="OCS",Z52="RAF",Z52="BFD",Z52="DNE"),$AT$5+1,Z52)</f>
        <v>29</v>
      </c>
      <c r="AB52" s="31">
        <v>22</v>
      </c>
      <c r="AC52" s="29">
        <f>IF(OR(AB52="DNC",AB52="DNF",AB52="DNS",AB52="DSQ",AB52="OCS",AB52="RAF",AB52="BFD",AB52="DNE"),$AT$5+1,AB52)</f>
        <v>22</v>
      </c>
      <c r="AD52" s="31">
        <v>10</v>
      </c>
      <c r="AE52" s="29">
        <f>IF(OR(AD52="DNC",AD52="DNF",AD52="DNS",AD52="DSQ",AD52="OCS",AD52="RAF",AD52="BFD",AD52="DNE"),$AT$5+1,AD52)</f>
        <v>10</v>
      </c>
      <c r="AF52" s="31">
        <v>30</v>
      </c>
      <c r="AG52" s="29">
        <f>IF(OR(AF52="DNC",AF52="DNF",AF52="DNS",AF52="DSQ",AF52="OCS",AF52="RAF",AF52="BFD",AF52="DNE"),$AT$5+1,AF52)</f>
        <v>30</v>
      </c>
      <c r="AH52" s="31">
        <v>23</v>
      </c>
      <c r="AI52" s="29">
        <f>IF(OR(AH52="DNC",AH52="DNF",AH52="DNS",AH52="DSQ",AH52="OCS",AH52="RAF",AH52="BFD",AH52="DNE"),$AT$5+1,AH52)</f>
        <v>23</v>
      </c>
      <c r="AJ52" s="31"/>
      <c r="AK52" s="29">
        <f>IF(OR(AJ52="DNC",AJ52="DNF",AJ52="DNS",AJ52="DSQ",AJ52="OCS",AJ52="RAF",AJ52="BFD",AJ52="DNE"),$AT$5+1,AJ52)</f>
        <v>0</v>
      </c>
      <c r="AL52" s="32">
        <f>SUM(AT52:BH52)</f>
        <v>328</v>
      </c>
      <c r="AM52" s="14">
        <f>LARGE(AT52:BH52,1)</f>
        <v>63</v>
      </c>
      <c r="AN52" s="14">
        <f>LARGE(AT52:BH52,2)</f>
        <v>30</v>
      </c>
      <c r="AO52" s="33">
        <f>AL52-AM52</f>
        <v>265</v>
      </c>
      <c r="AP52" s="27">
        <f>AL52-AM52-AN52</f>
        <v>235</v>
      </c>
      <c r="AQ52" s="19"/>
      <c r="AR52" s="23"/>
      <c r="AS52" s="19"/>
      <c r="AT52" s="14">
        <f>I52</f>
        <v>63</v>
      </c>
      <c r="AU52" s="14">
        <f>K52</f>
        <v>20</v>
      </c>
      <c r="AV52" s="14">
        <f>M52</f>
        <v>24</v>
      </c>
      <c r="AW52" s="14">
        <f>O52</f>
        <v>24</v>
      </c>
      <c r="AX52" s="14">
        <f>Q52</f>
        <v>23</v>
      </c>
      <c r="AY52" s="14">
        <f>S52</f>
        <v>20</v>
      </c>
      <c r="AZ52" s="14">
        <f>U52</f>
        <v>26</v>
      </c>
      <c r="BA52" s="14">
        <f>W52</f>
        <v>7</v>
      </c>
      <c r="BB52" s="14">
        <f>Y52</f>
        <v>7</v>
      </c>
      <c r="BC52" s="14">
        <f>AA52</f>
        <v>29</v>
      </c>
      <c r="BD52" s="14">
        <f>AC52</f>
        <v>22</v>
      </c>
      <c r="BE52" s="14">
        <f>AE52</f>
        <v>10</v>
      </c>
      <c r="BF52" s="14">
        <f>AG52</f>
        <v>30</v>
      </c>
      <c r="BG52" s="14">
        <f>AI52</f>
        <v>23</v>
      </c>
      <c r="BH52" s="14">
        <f>AK52</f>
        <v>0</v>
      </c>
    </row>
    <row r="53" spans="1:60" ht="14.25">
      <c r="A53" s="34">
        <v>46</v>
      </c>
      <c r="B53" s="14">
        <v>3549</v>
      </c>
      <c r="C53" s="37" t="s">
        <v>98</v>
      </c>
      <c r="D53" s="14" t="s">
        <v>27</v>
      </c>
      <c r="E53" s="14" t="s">
        <v>36</v>
      </c>
      <c r="F53" s="14" t="s">
        <v>68</v>
      </c>
      <c r="G53" s="38" t="s">
        <v>69</v>
      </c>
      <c r="H53" s="14" t="s">
        <v>207</v>
      </c>
      <c r="I53" s="29">
        <f>IF(OR(H53="DNC",H53="DNF",H53="DNS",H53="DSQ",H53="OCS",H53="RAF",H53="BFD",H53="DNE"),$AT$5+1,H53)</f>
        <v>63</v>
      </c>
      <c r="J53" s="14">
        <v>21</v>
      </c>
      <c r="K53" s="29">
        <f>IF(OR(J53="DNC",J53="DNF",J53="DNS",J53="DSQ",J53="OCS",J53="RAF",J53="BFD",J53="DNE"),$AT$5+1,J53)</f>
        <v>21</v>
      </c>
      <c r="L53" s="14">
        <v>20</v>
      </c>
      <c r="M53" s="29">
        <f>IF(OR(L53="DNC",L53="DNF",L53="DNS",L53="DSQ",L53="OCS",L53="RAF",L53="BFD",L53="DNE"),$AT$5+1,L53)</f>
        <v>20</v>
      </c>
      <c r="N53" s="14">
        <v>14</v>
      </c>
      <c r="O53" s="29">
        <f>IF(OR(N53="DNC",N53="DNF",N53="DNS",N53="DSQ",N53="OCS",N53="RAF",N53="BFD",N53="DNE"),$AT$5+1,N53)</f>
        <v>14</v>
      </c>
      <c r="P53" s="14">
        <v>21</v>
      </c>
      <c r="Q53" s="29">
        <f>IF(OR(P53="DNC",P53="DNF",P53="DNS",P53="DSQ",P53="OCS",P53="RAF",P53="BFD",P53="DNE"),$AT$5+1,P53)</f>
        <v>21</v>
      </c>
      <c r="R53" s="14">
        <v>7</v>
      </c>
      <c r="S53" s="29">
        <f>IF(OR(R53="DNC",R53="DNF",R53="DNS",R53="DSQ",R53="OCS",R53="RAF",R53="BFD",R53="DNE"),$AT$5+1,R53)</f>
        <v>7</v>
      </c>
      <c r="T53" s="14">
        <v>38</v>
      </c>
      <c r="U53" s="29">
        <f>IF(OR(T53="DNC",T53="DNF",T53="DNS",T53="DSQ",T53="OCS",T53="RAF",T53="BFD",T53="DNE"),$AT$5+1,T53)</f>
        <v>38</v>
      </c>
      <c r="V53" s="30">
        <v>37</v>
      </c>
      <c r="W53" s="29">
        <f>IF(OR(V53="DNC",V53="DNF",V53="DNS",V53="DSQ",V53="OCS",V53="RAF",V53="BFD",V53="DNE"),$AT$5+1,V53)</f>
        <v>37</v>
      </c>
      <c r="X53" s="31">
        <v>19</v>
      </c>
      <c r="Y53" s="29">
        <f>IF(OR(X53="DNC",X53="DNF",X53="DNS",X53="DSQ",X53="OCS",X53="RAF",X53="BFD",X53="DNE"),$AT$5+1,X53)</f>
        <v>19</v>
      </c>
      <c r="Z53" s="31">
        <v>14</v>
      </c>
      <c r="AA53" s="29">
        <f>IF(OR(Z53="DNC",Z53="DNF",Z53="DNS",Z53="DSQ",Z53="OCS",Z53="RAF",Z53="BFD",Z53="DNE"),$AT$5+1,Z53)</f>
        <v>14</v>
      </c>
      <c r="AB53" s="31">
        <v>28</v>
      </c>
      <c r="AC53" s="29">
        <f>IF(OR(AB53="DNC",AB53="DNF",AB53="DNS",AB53="DSQ",AB53="OCS",AB53="RAF",AB53="BFD",AB53="DNE"),$AT$5+1,AB53)</f>
        <v>28</v>
      </c>
      <c r="AD53" s="31">
        <v>18</v>
      </c>
      <c r="AE53" s="29">
        <f>IF(OR(AD53="DNC",AD53="DNF",AD53="DNS",AD53="DSQ",AD53="OCS",AD53="RAF",AD53="BFD",AD53="DNE"),$AT$5+1,AD53)</f>
        <v>18</v>
      </c>
      <c r="AF53" s="31">
        <v>34</v>
      </c>
      <c r="AG53" s="29">
        <f>IF(OR(AF53="DNC",AF53="DNF",AF53="DNS",AF53="DSQ",AF53="OCS",AF53="RAF",AF53="BFD",AF53="DNE"),$AT$5+1,AF53)</f>
        <v>34</v>
      </c>
      <c r="AH53" s="31">
        <v>24</v>
      </c>
      <c r="AI53" s="29">
        <f>IF(OR(AH53="DNC",AH53="DNF",AH53="DNS",AH53="DSQ",AH53="OCS",AH53="RAF",AH53="BFD",AH53="DNE"),$AT$5+1,AH53)</f>
        <v>24</v>
      </c>
      <c r="AJ53" s="31"/>
      <c r="AK53" s="29">
        <f>IF(OR(AJ53="DNC",AJ53="DNF",AJ53="DNS",AJ53="DSQ",AJ53="OCS",AJ53="RAF",AJ53="BFD",AJ53="DNE"),$AT$5+1,AJ53)</f>
        <v>0</v>
      </c>
      <c r="AL53" s="32">
        <f>SUM(AT53:BH53)</f>
        <v>358</v>
      </c>
      <c r="AM53" s="14">
        <f>LARGE(AT53:BH53,1)</f>
        <v>63</v>
      </c>
      <c r="AN53" s="14">
        <f>LARGE(AT53:BH53,2)</f>
        <v>38</v>
      </c>
      <c r="AO53" s="33">
        <f>AL53-AM53</f>
        <v>295</v>
      </c>
      <c r="AP53" s="27">
        <f>AL53-AM53-AN53</f>
        <v>257</v>
      </c>
      <c r="AQ53" s="19"/>
      <c r="AR53" s="23"/>
      <c r="AS53" s="19"/>
      <c r="AT53" s="14">
        <f>I53</f>
        <v>63</v>
      </c>
      <c r="AU53" s="14">
        <f>K53</f>
        <v>21</v>
      </c>
      <c r="AV53" s="14">
        <f>M53</f>
        <v>20</v>
      </c>
      <c r="AW53" s="14">
        <f>O53</f>
        <v>14</v>
      </c>
      <c r="AX53" s="14">
        <f>Q53</f>
        <v>21</v>
      </c>
      <c r="AY53" s="14">
        <f>S53</f>
        <v>7</v>
      </c>
      <c r="AZ53" s="14">
        <f>U53</f>
        <v>38</v>
      </c>
      <c r="BA53" s="14">
        <f>W53</f>
        <v>37</v>
      </c>
      <c r="BB53" s="14">
        <f>Y53</f>
        <v>19</v>
      </c>
      <c r="BC53" s="14">
        <f>AA53</f>
        <v>14</v>
      </c>
      <c r="BD53" s="14">
        <f>AC53</f>
        <v>28</v>
      </c>
      <c r="BE53" s="14">
        <f>AE53</f>
        <v>18</v>
      </c>
      <c r="BF53" s="14">
        <f>AG53</f>
        <v>34</v>
      </c>
      <c r="BG53" s="14">
        <f>AI53</f>
        <v>24</v>
      </c>
      <c r="BH53" s="14">
        <f>AK53</f>
        <v>0</v>
      </c>
    </row>
    <row r="54" spans="1:60" ht="14.25">
      <c r="A54" s="34">
        <v>47</v>
      </c>
      <c r="B54" s="14">
        <v>3350</v>
      </c>
      <c r="C54" s="37" t="s">
        <v>66</v>
      </c>
      <c r="D54" s="14" t="s">
        <v>67</v>
      </c>
      <c r="E54" s="14" t="s">
        <v>35</v>
      </c>
      <c r="F54" s="14" t="s">
        <v>68</v>
      </c>
      <c r="G54" s="39" t="s">
        <v>69</v>
      </c>
      <c r="H54" s="14">
        <v>5</v>
      </c>
      <c r="I54" s="29">
        <f>IF(OR(H54="DNC",H54="DNF",H54="DNS",H54="DSQ",H54="OCS",H54="RAF",H54="BFD",H54="DNE"),$AT$5+1,H54)</f>
        <v>5</v>
      </c>
      <c r="J54" s="14">
        <v>20</v>
      </c>
      <c r="K54" s="29">
        <f>IF(OR(J54="DNC",J54="DNF",J54="DNS",J54="DSQ",J54="OCS",J54="RAF",J54="BFD",J54="DNE"),$AT$5+1,J54)</f>
        <v>20</v>
      </c>
      <c r="L54" s="14">
        <v>26</v>
      </c>
      <c r="M54" s="29">
        <f>IF(OR(L54="DNC",L54="DNF",L54="DNS",L54="DSQ",L54="OCS",L54="RAF",L54="BFD",L54="DNE"),$AT$5+1,L54)</f>
        <v>26</v>
      </c>
      <c r="N54" s="14">
        <v>26</v>
      </c>
      <c r="O54" s="29">
        <f>IF(OR(N54="DNC",N54="DNF",N54="DNS",N54="DSQ",N54="OCS",N54="RAF",N54="BFD",N54="DNE"),$AT$5+1,N54)</f>
        <v>26</v>
      </c>
      <c r="P54" s="14">
        <v>29</v>
      </c>
      <c r="Q54" s="29">
        <f>IF(OR(P54="DNC",P54="DNF",P54="DNS",P54="DSQ",P54="OCS",P54="RAF",P54="BFD",P54="DNE"),$AT$5+1,P54)</f>
        <v>29</v>
      </c>
      <c r="R54" s="14">
        <v>34</v>
      </c>
      <c r="S54" s="29">
        <f>IF(OR(R54="DNC",R54="DNF",R54="DNS",R54="DSQ",R54="OCS",R54="RAF",R54="BFD",R54="DNE"),$AT$5+1,R54)</f>
        <v>34</v>
      </c>
      <c r="T54" s="14">
        <v>21</v>
      </c>
      <c r="U54" s="29">
        <f>IF(OR(T54="DNC",T54="DNF",T54="DNS",T54="DSQ",T54="OCS",T54="RAF",T54="BFD",T54="DNE"),$AT$5+1,T54)</f>
        <v>21</v>
      </c>
      <c r="V54" s="30">
        <v>7</v>
      </c>
      <c r="W54" s="29">
        <f>IF(OR(V54="DNC",V54="DNF",V54="DNS",V54="DSQ",V54="OCS",V54="RAF",V54="BFD",V54="DNE"),$AT$5+1,V54)</f>
        <v>7</v>
      </c>
      <c r="X54" s="31">
        <v>24</v>
      </c>
      <c r="Y54" s="29">
        <f>IF(OR(X54="DNC",X54="DNF",X54="DNS",X54="DSQ",X54="OCS",X54="RAF",X54="BFD",X54="DNE"),$AT$5+1,X54)</f>
        <v>24</v>
      </c>
      <c r="Z54" s="31">
        <v>33</v>
      </c>
      <c r="AA54" s="29">
        <f>IF(OR(Z54="DNC",Z54="DNF",Z54="DNS",Z54="DSQ",Z54="OCS",Z54="RAF",Z54="BFD",Z54="DNE"),$AT$5+1,Z54)</f>
        <v>33</v>
      </c>
      <c r="AB54" s="31">
        <v>17</v>
      </c>
      <c r="AC54" s="29">
        <f>IF(OR(AB54="DNC",AB54="DNF",AB54="DNS",AB54="DSQ",AB54="OCS",AB54="RAF",AB54="BFD",AB54="DNE"),$AT$5+1,AB54)</f>
        <v>17</v>
      </c>
      <c r="AD54" s="31">
        <v>29</v>
      </c>
      <c r="AE54" s="29">
        <f>IF(OR(AD54="DNC",AD54="DNF",AD54="DNS",AD54="DSQ",AD54="OCS",AD54="RAF",AD54="BFD",AD54="DNE"),$AT$5+1,AD54)</f>
        <v>29</v>
      </c>
      <c r="AF54" s="31">
        <v>39</v>
      </c>
      <c r="AG54" s="29">
        <f>IF(OR(AF54="DNC",AF54="DNF",AF54="DNS",AF54="DSQ",AF54="OCS",AF54="RAF",AF54="BFD",AF54="DNE"),$AT$5+1,AF54)</f>
        <v>39</v>
      </c>
      <c r="AH54" s="31">
        <v>21</v>
      </c>
      <c r="AI54" s="29">
        <f>IF(OR(AH54="DNC",AH54="DNF",AH54="DNS",AH54="DSQ",AH54="OCS",AH54="RAF",AH54="BFD",AH54="DNE"),$AT$5+1,AH54)</f>
        <v>21</v>
      </c>
      <c r="AJ54" s="31"/>
      <c r="AK54" s="29">
        <f>IF(OR(AJ54="DNC",AJ54="DNF",AJ54="DNS",AJ54="DSQ",AJ54="OCS",AJ54="RAF",AJ54="BFD",AJ54="DNE"),$AT$5+1,AJ54)</f>
        <v>0</v>
      </c>
      <c r="AL54" s="32">
        <f>SUM(AT54:BH54)</f>
        <v>331</v>
      </c>
      <c r="AM54" s="14">
        <f>LARGE(AT54:BH54,1)</f>
        <v>39</v>
      </c>
      <c r="AN54" s="14">
        <f>LARGE(AT54:BH54,2)</f>
        <v>34</v>
      </c>
      <c r="AO54" s="33">
        <f>AL54-AM54</f>
        <v>292</v>
      </c>
      <c r="AP54" s="27">
        <f>AL54-AM54-AN54</f>
        <v>258</v>
      </c>
      <c r="AQ54" s="19"/>
      <c r="AR54" s="23"/>
      <c r="AS54" s="19"/>
      <c r="AT54" s="14">
        <f>I54</f>
        <v>5</v>
      </c>
      <c r="AU54" s="14">
        <f>K54</f>
        <v>20</v>
      </c>
      <c r="AV54" s="14">
        <f>M54</f>
        <v>26</v>
      </c>
      <c r="AW54" s="14">
        <f>O54</f>
        <v>26</v>
      </c>
      <c r="AX54" s="14">
        <f>Q54</f>
        <v>29</v>
      </c>
      <c r="AY54" s="14">
        <f>S54</f>
        <v>34</v>
      </c>
      <c r="AZ54" s="14">
        <f>U54</f>
        <v>21</v>
      </c>
      <c r="BA54" s="14">
        <f>W54</f>
        <v>7</v>
      </c>
      <c r="BB54" s="14">
        <f>Y54</f>
        <v>24</v>
      </c>
      <c r="BC54" s="14">
        <f>AA54</f>
        <v>33</v>
      </c>
      <c r="BD54" s="14">
        <f>AC54</f>
        <v>17</v>
      </c>
      <c r="BE54" s="14">
        <f>AE54</f>
        <v>29</v>
      </c>
      <c r="BF54" s="14">
        <f>AG54</f>
        <v>39</v>
      </c>
      <c r="BG54" s="14">
        <f>AI54</f>
        <v>21</v>
      </c>
      <c r="BH54" s="14">
        <f>AK54</f>
        <v>0</v>
      </c>
    </row>
    <row r="55" spans="1:60" ht="14.25">
      <c r="A55" s="34">
        <v>48</v>
      </c>
      <c r="B55" s="14">
        <v>3996</v>
      </c>
      <c r="C55" s="37" t="s">
        <v>200</v>
      </c>
      <c r="D55" s="14" t="s">
        <v>201</v>
      </c>
      <c r="E55" s="14" t="s">
        <v>202</v>
      </c>
      <c r="F55" s="14" t="s">
        <v>64</v>
      </c>
      <c r="G55" s="40" t="s">
        <v>69</v>
      </c>
      <c r="H55" s="14">
        <v>24</v>
      </c>
      <c r="I55" s="29">
        <f>IF(OR(H55="DNC",H55="DNF",H55="DNS",H55="DSQ",H55="OCS",H55="RAF",H55="BFD",H55="DNE"),$AT$5+1,H55)</f>
        <v>24</v>
      </c>
      <c r="J55" s="14">
        <v>38</v>
      </c>
      <c r="K55" s="29">
        <f>IF(OR(J55="DNC",J55="DNF",J55="DNS",J55="DSQ",J55="OCS",J55="RAF",J55="BFD",J55="DNE"),$AT$5+1,J55)</f>
        <v>38</v>
      </c>
      <c r="L55" s="14">
        <v>25</v>
      </c>
      <c r="M55" s="29">
        <f>IF(OR(L55="DNC",L55="DNF",L55="DNS",L55="DSQ",L55="OCS",L55="RAF",L55="BFD",L55="DNE"),$AT$5+1,L55)</f>
        <v>25</v>
      </c>
      <c r="N55" s="14">
        <v>42</v>
      </c>
      <c r="O55" s="29">
        <f>IF(OR(N55="DNC",N55="DNF",N55="DNS",N55="DSQ",N55="OCS",N55="RAF",N55="BFD",N55="DNE"),$AT$5+1,N55)</f>
        <v>42</v>
      </c>
      <c r="P55" s="14" t="s">
        <v>207</v>
      </c>
      <c r="Q55" s="29">
        <f>IF(OR(P55="DNC",P55="DNF",P55="DNS",P55="DSQ",P55="OCS",P55="RAF",P55="BFD",P55="DNE"),$AT$5+1,P55)</f>
        <v>63</v>
      </c>
      <c r="R55" s="14">
        <v>15</v>
      </c>
      <c r="S55" s="29">
        <f>IF(OR(R55="DNC",R55="DNF",R55="DNS",R55="DSQ",R55="OCS",R55="RAF",R55="BFD",R55="DNE"),$AT$5+1,R55)</f>
        <v>15</v>
      </c>
      <c r="T55" s="14">
        <v>37</v>
      </c>
      <c r="U55" s="29">
        <f>IF(OR(T55="DNC",T55="DNF",T55="DNS",T55="DSQ",T55="OCS",T55="RAF",T55="BFD",T55="DNE"),$AT$5+1,T55)</f>
        <v>37</v>
      </c>
      <c r="V55" s="30">
        <v>17</v>
      </c>
      <c r="W55" s="29">
        <f>IF(OR(V55="DNC",V55="DNF",V55="DNS",V55="DSQ",V55="OCS",V55="RAF",V55="BFD",V55="DNE"),$AT$5+1,V55)</f>
        <v>17</v>
      </c>
      <c r="X55" s="31">
        <v>34</v>
      </c>
      <c r="Y55" s="29">
        <f>IF(OR(X55="DNC",X55="DNF",X55="DNS",X55="DSQ",X55="OCS",X55="RAF",X55="BFD",X55="DNE"),$AT$5+1,X55)</f>
        <v>34</v>
      </c>
      <c r="Z55" s="31">
        <v>15</v>
      </c>
      <c r="AA55" s="29">
        <f>IF(OR(Z55="DNC",Z55="DNF",Z55="DNS",Z55="DSQ",Z55="OCS",Z55="RAF",Z55="BFD",Z55="DNE"),$AT$5+1,Z55)</f>
        <v>15</v>
      </c>
      <c r="AB55" s="31">
        <v>10</v>
      </c>
      <c r="AC55" s="29">
        <f>IF(OR(AB55="DNC",AB55="DNF",AB55="DNS",AB55="DSQ",AB55="OCS",AB55="RAF",AB55="BFD",AB55="DNE"),$AT$5+1,AB55)</f>
        <v>10</v>
      </c>
      <c r="AD55" s="31">
        <v>21</v>
      </c>
      <c r="AE55" s="29">
        <f>IF(OR(AD55="DNC",AD55="DNF",AD55="DNS",AD55="DSQ",AD55="OCS",AD55="RAF",AD55="BFD",AD55="DNE"),$AT$5+1,AD55)</f>
        <v>21</v>
      </c>
      <c r="AF55" s="31">
        <v>23</v>
      </c>
      <c r="AG55" s="29">
        <f>IF(OR(AF55="DNC",AF55="DNF",AF55="DNS",AF55="DSQ",AF55="OCS",AF55="RAF",AF55="BFD",AF55="DNE"),$AT$5+1,AF55)</f>
        <v>23</v>
      </c>
      <c r="AH55" s="31">
        <v>7</v>
      </c>
      <c r="AI55" s="29">
        <f>IF(OR(AH55="DNC",AH55="DNF",AH55="DNS",AH55="DSQ",AH55="OCS",AH55="RAF",AH55="BFD",AH55="DNE"),$AT$5+1,AH55)</f>
        <v>7</v>
      </c>
      <c r="AJ55" s="31"/>
      <c r="AK55" s="29">
        <f>IF(OR(AJ55="DNC",AJ55="DNF",AJ55="DNS",AJ55="DSQ",AJ55="OCS",AJ55="RAF",AJ55="BFD",AJ55="DNE"),$AT$5+1,AJ55)</f>
        <v>0</v>
      </c>
      <c r="AL55" s="32">
        <f>SUM(AT55:BH55)</f>
        <v>371</v>
      </c>
      <c r="AM55" s="14">
        <f>LARGE(AT55:BH55,1)</f>
        <v>63</v>
      </c>
      <c r="AN55" s="14">
        <f>LARGE(AT55:BH55,2)</f>
        <v>42</v>
      </c>
      <c r="AO55" s="33">
        <f>AL55-AM55</f>
        <v>308</v>
      </c>
      <c r="AP55" s="27">
        <f>AL55-AM55-AN55</f>
        <v>266</v>
      </c>
      <c r="AQ55" s="19"/>
      <c r="AR55" s="23"/>
      <c r="AS55" s="19"/>
      <c r="AT55" s="14">
        <f>I55</f>
        <v>24</v>
      </c>
      <c r="AU55" s="14">
        <f>K55</f>
        <v>38</v>
      </c>
      <c r="AV55" s="14">
        <f>M55</f>
        <v>25</v>
      </c>
      <c r="AW55" s="14">
        <f>O55</f>
        <v>42</v>
      </c>
      <c r="AX55" s="14">
        <f>Q55</f>
        <v>63</v>
      </c>
      <c r="AY55" s="14">
        <f>S55</f>
        <v>15</v>
      </c>
      <c r="AZ55" s="14">
        <f>U55</f>
        <v>37</v>
      </c>
      <c r="BA55" s="14">
        <f>W55</f>
        <v>17</v>
      </c>
      <c r="BB55" s="14">
        <f>Y55</f>
        <v>34</v>
      </c>
      <c r="BC55" s="14">
        <f>AA55</f>
        <v>15</v>
      </c>
      <c r="BD55" s="14">
        <f>AC55</f>
        <v>10</v>
      </c>
      <c r="BE55" s="14">
        <f>AE55</f>
        <v>21</v>
      </c>
      <c r="BF55" s="14">
        <f>AG55</f>
        <v>23</v>
      </c>
      <c r="BG55" s="14">
        <f>AI55</f>
        <v>7</v>
      </c>
      <c r="BH55" s="14">
        <f>AK55</f>
        <v>0</v>
      </c>
    </row>
    <row r="56" spans="1:60" ht="14.25">
      <c r="A56" s="34">
        <v>49</v>
      </c>
      <c r="B56" s="14">
        <v>3345</v>
      </c>
      <c r="C56" s="37" t="s">
        <v>192</v>
      </c>
      <c r="D56" s="14" t="s">
        <v>25</v>
      </c>
      <c r="E56" s="14" t="s">
        <v>32</v>
      </c>
      <c r="F56" s="14" t="s">
        <v>64</v>
      </c>
      <c r="G56" s="40" t="s">
        <v>69</v>
      </c>
      <c r="H56" s="14">
        <v>12</v>
      </c>
      <c r="I56" s="29">
        <f>IF(OR(H56="DNC",H56="DNF",H56="DNS",H56="DSQ",H56="OCS",H56="RAF",H56="BFD",H56="DNE"),$AT$5+1,H56)</f>
        <v>12</v>
      </c>
      <c r="J56" s="14">
        <v>33</v>
      </c>
      <c r="K56" s="29">
        <f>IF(OR(J56="DNC",J56="DNF",J56="DNS",J56="DSQ",J56="OCS",J56="RAF",J56="BFD",J56="DNE"),$AT$5+1,J56)</f>
        <v>33</v>
      </c>
      <c r="L56" s="14">
        <v>17</v>
      </c>
      <c r="M56" s="29">
        <f>IF(OR(L56="DNC",L56="DNF",L56="DNS",L56="DSQ",L56="OCS",L56="RAF",L56="BFD",L56="DNE"),$AT$5+1,L56)</f>
        <v>17</v>
      </c>
      <c r="N56" s="14">
        <v>22</v>
      </c>
      <c r="O56" s="29">
        <f>IF(OR(N56="DNC",N56="DNF",N56="DNS",N56="DSQ",N56="OCS",N56="RAF",N56="BFD",N56="DNE"),$AT$5+1,N56)</f>
        <v>22</v>
      </c>
      <c r="P56" s="14">
        <v>25</v>
      </c>
      <c r="Q56" s="29">
        <f>IF(OR(P56="DNC",P56="DNF",P56="DNS",P56="DSQ",P56="OCS",P56="RAF",P56="BFD",P56="DNE"),$AT$5+1,P56)</f>
        <v>25</v>
      </c>
      <c r="R56" s="14">
        <v>36</v>
      </c>
      <c r="S56" s="29">
        <f>IF(OR(R56="DNC",R56="DNF",R56="DNS",R56="DSQ",R56="OCS",R56="RAF",R56="BFD",R56="DNE"),$AT$5+1,R56)</f>
        <v>36</v>
      </c>
      <c r="T56" s="14">
        <v>45</v>
      </c>
      <c r="U56" s="29">
        <f>IF(OR(T56="DNC",T56="DNF",T56="DNS",T56="DSQ",T56="OCS",T56="RAF",T56="BFD",T56="DNE"),$AT$5+1,T56)</f>
        <v>45</v>
      </c>
      <c r="V56" s="30">
        <v>27</v>
      </c>
      <c r="W56" s="29">
        <f>IF(OR(V56="DNC",V56="DNF",V56="DNS",V56="DSQ",V56="OCS",V56="RAF",V56="BFD",V56="DNE"),$AT$5+1,V56)</f>
        <v>27</v>
      </c>
      <c r="X56" s="31">
        <v>6</v>
      </c>
      <c r="Y56" s="29">
        <f>IF(OR(X56="DNC",X56="DNF",X56="DNS",X56="DSQ",X56="OCS",X56="RAF",X56="BFD",X56="DNE"),$AT$5+1,X56)</f>
        <v>6</v>
      </c>
      <c r="Z56" s="31">
        <v>20</v>
      </c>
      <c r="AA56" s="29">
        <f>IF(OR(Z56="DNC",Z56="DNF",Z56="DNS",Z56="DSQ",Z56="OCS",Z56="RAF",Z56="BFD",Z56="DNE"),$AT$5+1,Z56)</f>
        <v>20</v>
      </c>
      <c r="AB56" s="31">
        <v>33</v>
      </c>
      <c r="AC56" s="29">
        <f>IF(OR(AB56="DNC",AB56="DNF",AB56="DNS",AB56="DSQ",AB56="OCS",AB56="RAF",AB56="BFD",AB56="DNE"),$AT$5+1,AB56)</f>
        <v>33</v>
      </c>
      <c r="AD56" s="31" t="s">
        <v>209</v>
      </c>
      <c r="AE56" s="29">
        <f>IF(OR(AD56="DNC",AD56="DNF",AD56="DNS",AD56="DSQ",AD56="OCS",AD56="RAF",AD56="BFD",AD56="DNE"),$AT$5+1,AD56)</f>
        <v>63</v>
      </c>
      <c r="AF56" s="31">
        <v>21</v>
      </c>
      <c r="AG56" s="29">
        <f>IF(OR(AF56="DNC",AF56="DNF",AF56="DNS",AF56="DSQ",AF56="OCS",AF56="RAF",AF56="BFD",AF56="DNE"),$AT$5+1,AF56)</f>
        <v>21</v>
      </c>
      <c r="AH56" s="31">
        <v>15</v>
      </c>
      <c r="AI56" s="29">
        <f>IF(OR(AH56="DNC",AH56="DNF",AH56="DNS",AH56="DSQ",AH56="OCS",AH56="RAF",AH56="BFD",AH56="DNE"),$AT$5+1,AH56)</f>
        <v>15</v>
      </c>
      <c r="AJ56" s="31"/>
      <c r="AK56" s="29">
        <f>IF(OR(AJ56="DNC",AJ56="DNF",AJ56="DNS",AJ56="DSQ",AJ56="OCS",AJ56="RAF",AJ56="BFD",AJ56="DNE"),$AT$5+1,AJ56)</f>
        <v>0</v>
      </c>
      <c r="AL56" s="32">
        <f>SUM(AT56:BH56)</f>
        <v>375</v>
      </c>
      <c r="AM56" s="14">
        <f>LARGE(AT56:BH56,1)</f>
        <v>63</v>
      </c>
      <c r="AN56" s="14">
        <f>LARGE(AT56:BH56,2)</f>
        <v>45</v>
      </c>
      <c r="AO56" s="33">
        <f>AL56-AM56</f>
        <v>312</v>
      </c>
      <c r="AP56" s="27">
        <f>AL56-AM56-AN56</f>
        <v>267</v>
      </c>
      <c r="AQ56" s="19"/>
      <c r="AR56" s="23"/>
      <c r="AS56" s="19"/>
      <c r="AT56" s="14">
        <f>I56</f>
        <v>12</v>
      </c>
      <c r="AU56" s="14">
        <f>K56</f>
        <v>33</v>
      </c>
      <c r="AV56" s="14">
        <f>M56</f>
        <v>17</v>
      </c>
      <c r="AW56" s="14">
        <f>O56</f>
        <v>22</v>
      </c>
      <c r="AX56" s="14">
        <f>Q56</f>
        <v>25</v>
      </c>
      <c r="AY56" s="14">
        <f>S56</f>
        <v>36</v>
      </c>
      <c r="AZ56" s="14">
        <f>U56</f>
        <v>45</v>
      </c>
      <c r="BA56" s="14">
        <f>W56</f>
        <v>27</v>
      </c>
      <c r="BB56" s="14">
        <f>Y56</f>
        <v>6</v>
      </c>
      <c r="BC56" s="14">
        <f>AA56</f>
        <v>20</v>
      </c>
      <c r="BD56" s="14">
        <f>AC56</f>
        <v>33</v>
      </c>
      <c r="BE56" s="14">
        <f>AE56</f>
        <v>63</v>
      </c>
      <c r="BF56" s="14">
        <f>AG56</f>
        <v>21</v>
      </c>
      <c r="BG56" s="14">
        <f>AI56</f>
        <v>15</v>
      </c>
      <c r="BH56" s="14">
        <f>AK56</f>
        <v>0</v>
      </c>
    </row>
    <row r="57" spans="1:60" ht="14.25">
      <c r="A57" s="34">
        <v>50</v>
      </c>
      <c r="B57" s="14">
        <v>3636</v>
      </c>
      <c r="C57" s="37" t="s">
        <v>149</v>
      </c>
      <c r="D57" s="14" t="s">
        <v>150</v>
      </c>
      <c r="E57" s="14" t="s">
        <v>30</v>
      </c>
      <c r="F57" s="14" t="s">
        <v>102</v>
      </c>
      <c r="G57" s="39" t="s">
        <v>79</v>
      </c>
      <c r="H57" s="14" t="s">
        <v>207</v>
      </c>
      <c r="I57" s="29">
        <f>IF(OR(H57="DNC",H57="DNF",H57="DNS",H57="DSQ",H57="OCS",H57="RAF",H57="BFD",H57="DNE"),$AT$5+1,H57)</f>
        <v>63</v>
      </c>
      <c r="J57" s="14">
        <v>38</v>
      </c>
      <c r="K57" s="29">
        <f>IF(OR(J57="DNC",J57="DNF",J57="DNS",J57="DSQ",J57="OCS",J57="RAF",J57="BFD",J57="DNE"),$AT$5+1,J57)</f>
        <v>38</v>
      </c>
      <c r="L57" s="14">
        <v>32</v>
      </c>
      <c r="M57" s="29">
        <f>IF(OR(L57="DNC",L57="DNF",L57="DNS",L57="DSQ",L57="OCS",L57="RAF",L57="BFD",L57="DNE"),$AT$5+1,L57)</f>
        <v>32</v>
      </c>
      <c r="N57" s="14">
        <v>31</v>
      </c>
      <c r="O57" s="29">
        <f>IF(OR(N57="DNC",N57="DNF",N57="DNS",N57="DSQ",N57="OCS",N57="RAF",N57="BFD",N57="DNE"),$AT$5+1,N57)</f>
        <v>31</v>
      </c>
      <c r="P57" s="14">
        <v>29</v>
      </c>
      <c r="Q57" s="29">
        <f>IF(OR(P57="DNC",P57="DNF",P57="DNS",P57="DSQ",P57="OCS",P57="RAF",P57="BFD",P57="DNE"),$AT$5+1,P57)</f>
        <v>29</v>
      </c>
      <c r="R57" s="14">
        <v>23</v>
      </c>
      <c r="S57" s="29">
        <f>IF(OR(R57="DNC",R57="DNF",R57="DNS",R57="DSQ",R57="OCS",R57="RAF",R57="BFD",R57="DNE"),$AT$5+1,R57)</f>
        <v>23</v>
      </c>
      <c r="T57" s="14">
        <v>11</v>
      </c>
      <c r="U57" s="29">
        <f>IF(OR(T57="DNC",T57="DNF",T57="DNS",T57="DSQ",T57="OCS",T57="RAF",T57="BFD",T57="DNE"),$AT$5+1,T57)</f>
        <v>11</v>
      </c>
      <c r="V57" s="30">
        <v>18</v>
      </c>
      <c r="W57" s="29">
        <f>IF(OR(V57="DNC",V57="DNF",V57="DNS",V57="DSQ",V57="OCS",V57="RAF",V57="BFD",V57="DNE"),$AT$5+1,V57)</f>
        <v>18</v>
      </c>
      <c r="X57" s="31">
        <v>21</v>
      </c>
      <c r="Y57" s="29">
        <f>IF(OR(X57="DNC",X57="DNF",X57="DNS",X57="DSQ",X57="OCS",X57="RAF",X57="BFD",X57="DNE"),$AT$5+1,X57)</f>
        <v>21</v>
      </c>
      <c r="Z57" s="31">
        <v>26</v>
      </c>
      <c r="AA57" s="29">
        <f>IF(OR(Z57="DNC",Z57="DNF",Z57="DNS",Z57="DSQ",Z57="OCS",Z57="RAF",Z57="BFD",Z57="DNE"),$AT$5+1,Z57)</f>
        <v>26</v>
      </c>
      <c r="AB57" s="31">
        <v>20</v>
      </c>
      <c r="AC57" s="29">
        <f>IF(OR(AB57="DNC",AB57="DNF",AB57="DNS",AB57="DSQ",AB57="OCS",AB57="RAF",AB57="BFD",AB57="DNE"),$AT$5+1,AB57)</f>
        <v>20</v>
      </c>
      <c r="AD57" s="31">
        <v>49</v>
      </c>
      <c r="AE57" s="29">
        <f>IF(OR(AD57="DNC",AD57="DNF",AD57="DNS",AD57="DSQ",AD57="OCS",AD57="RAF",AD57="BFD",AD57="DNE"),$AT$5+1,AD57)</f>
        <v>49</v>
      </c>
      <c r="AF57" s="31">
        <v>13</v>
      </c>
      <c r="AG57" s="29">
        <f>IF(OR(AF57="DNC",AF57="DNF",AF57="DNS",AF57="DSQ",AF57="OCS",AF57="RAF",AF57="BFD",AF57="DNE"),$AT$5+1,AF57)</f>
        <v>13</v>
      </c>
      <c r="AH57" s="31">
        <v>10</v>
      </c>
      <c r="AI57" s="29">
        <f>IF(OR(AH57="DNC",AH57="DNF",AH57="DNS",AH57="DSQ",AH57="OCS",AH57="RAF",AH57="BFD",AH57="DNE"),$AT$5+1,AH57)</f>
        <v>10</v>
      </c>
      <c r="AJ57" s="31"/>
      <c r="AK57" s="29">
        <f>IF(OR(AJ57="DNC",AJ57="DNF",AJ57="DNS",AJ57="DSQ",AJ57="OCS",AJ57="RAF",AJ57="BFD",AJ57="DNE"),$AT$5+1,AJ57)</f>
        <v>0</v>
      </c>
      <c r="AL57" s="32">
        <f>SUM(AT57:BH57)</f>
        <v>384</v>
      </c>
      <c r="AM57" s="14">
        <f>LARGE(AT57:BH57,1)</f>
        <v>63</v>
      </c>
      <c r="AN57" s="14">
        <f>LARGE(AT57:BH57,2)</f>
        <v>49</v>
      </c>
      <c r="AO57" s="33">
        <f>AL57-AM57</f>
        <v>321</v>
      </c>
      <c r="AP57" s="27">
        <f>AL57-AM57-AN57</f>
        <v>272</v>
      </c>
      <c r="AQ57" s="19"/>
      <c r="AR57" s="23"/>
      <c r="AS57" s="19"/>
      <c r="AT57" s="14">
        <f>I57</f>
        <v>63</v>
      </c>
      <c r="AU57" s="14">
        <f>K57</f>
        <v>38</v>
      </c>
      <c r="AV57" s="14">
        <f>M57</f>
        <v>32</v>
      </c>
      <c r="AW57" s="14">
        <f>O57</f>
        <v>31</v>
      </c>
      <c r="AX57" s="14">
        <f>Q57</f>
        <v>29</v>
      </c>
      <c r="AY57" s="14">
        <f>S57</f>
        <v>23</v>
      </c>
      <c r="AZ57" s="14">
        <f>U57</f>
        <v>11</v>
      </c>
      <c r="BA57" s="14">
        <f>W57</f>
        <v>18</v>
      </c>
      <c r="BB57" s="14">
        <f>Y57</f>
        <v>21</v>
      </c>
      <c r="BC57" s="14">
        <f>AA57</f>
        <v>26</v>
      </c>
      <c r="BD57" s="14">
        <f>AC57</f>
        <v>20</v>
      </c>
      <c r="BE57" s="14">
        <f>AE57</f>
        <v>49</v>
      </c>
      <c r="BF57" s="14">
        <f>AG57</f>
        <v>13</v>
      </c>
      <c r="BG57" s="14">
        <f>AI57</f>
        <v>10</v>
      </c>
      <c r="BH57" s="14">
        <f>AK57</f>
        <v>0</v>
      </c>
    </row>
    <row r="58" spans="1:60" ht="14.25">
      <c r="A58" s="34">
        <v>51</v>
      </c>
      <c r="B58" s="14">
        <v>3257</v>
      </c>
      <c r="C58" s="37" t="s">
        <v>204</v>
      </c>
      <c r="D58" s="14" t="s">
        <v>81</v>
      </c>
      <c r="E58" s="14" t="s">
        <v>30</v>
      </c>
      <c r="F58" s="14" t="s">
        <v>68</v>
      </c>
      <c r="G58" s="40" t="s">
        <v>82</v>
      </c>
      <c r="H58" s="14" t="s">
        <v>207</v>
      </c>
      <c r="I58" s="29">
        <f>IF(OR(H58="DNC",H58="DNF",H58="DNS",H58="DSQ",H58="OCS",H58="RAF",H58="BFD",H58="DNE"),$AT$5+1,H58)</f>
        <v>63</v>
      </c>
      <c r="J58" s="14">
        <v>17</v>
      </c>
      <c r="K58" s="29">
        <f>IF(OR(J58="DNC",J58="DNF",J58="DNS",J58="DSQ",J58="OCS",J58="RAF",J58="BFD",J58="DNE"),$AT$5+1,J58)</f>
        <v>17</v>
      </c>
      <c r="L58" s="14">
        <v>9</v>
      </c>
      <c r="M58" s="29">
        <f>IF(OR(L58="DNC",L58="DNF",L58="DNS",L58="DSQ",L58="OCS",L58="RAF",L58="BFD",L58="DNE"),$AT$5+1,L58)</f>
        <v>9</v>
      </c>
      <c r="N58" s="14">
        <v>25</v>
      </c>
      <c r="O58" s="29">
        <f>IF(OR(N58="DNC",N58="DNF",N58="DNS",N58="DSQ",N58="OCS",N58="RAF",N58="BFD",N58="DNE"),$AT$5+1,N58)</f>
        <v>25</v>
      </c>
      <c r="P58" s="14">
        <v>14</v>
      </c>
      <c r="Q58" s="29">
        <f>IF(OR(P58="DNC",P58="DNF",P58="DNS",P58="DSQ",P58="OCS",P58="RAF",P58="BFD",P58="DNE"),$AT$5+1,P58)</f>
        <v>14</v>
      </c>
      <c r="R58" s="14">
        <v>34</v>
      </c>
      <c r="S58" s="29">
        <f>IF(OR(R58="DNC",R58="DNF",R58="DNS",R58="DSQ",R58="OCS",R58="RAF",R58="BFD",R58="DNE"),$AT$5+1,R58)</f>
        <v>34</v>
      </c>
      <c r="T58" s="14" t="s">
        <v>207</v>
      </c>
      <c r="U58" s="29">
        <f>IF(OR(T58="DNC",T58="DNF",T58="DNS",T58="DSQ",T58="OCS",T58="RAF",T58="BFD",T58="DNE"),$AT$5+1,T58)</f>
        <v>63</v>
      </c>
      <c r="V58" s="30">
        <v>19</v>
      </c>
      <c r="W58" s="29">
        <f>IF(OR(V58="DNC",V58="DNF",V58="DNS",V58="DSQ",V58="OCS",V58="RAF",V58="BFD",V58="DNE"),$AT$5+1,V58)</f>
        <v>19</v>
      </c>
      <c r="X58" s="31" t="s">
        <v>214</v>
      </c>
      <c r="Y58" s="29">
        <f>IF(OR(X58="DNC",X58="DNF",X58="DNS",X58="DSQ",X58="OCS",X58="RAF",X58="BFD",X58="DNE"),$AT$5+1,X58)</f>
        <v>63</v>
      </c>
      <c r="Z58" s="31">
        <v>35</v>
      </c>
      <c r="AA58" s="29">
        <f>IF(OR(Z58="DNC",Z58="DNF",Z58="DNS",Z58="DSQ",Z58="OCS",Z58="RAF",Z58="BFD",Z58="DNE"),$AT$5+1,Z58)</f>
        <v>35</v>
      </c>
      <c r="AB58" s="31">
        <v>24</v>
      </c>
      <c r="AC58" s="29">
        <f>IF(OR(AB58="DNC",AB58="DNF",AB58="DNS",AB58="DSQ",AB58="OCS",AB58="RAF",AB58="BFD",AB58="DNE"),$AT$5+1,AB58)</f>
        <v>24</v>
      </c>
      <c r="AD58" s="31">
        <v>8</v>
      </c>
      <c r="AE58" s="29">
        <f>IF(OR(AD58="DNC",AD58="DNF",AD58="DNS",AD58="DSQ",AD58="OCS",AD58="RAF",AD58="BFD",AD58="DNE"),$AT$5+1,AD58)</f>
        <v>8</v>
      </c>
      <c r="AF58" s="31">
        <v>22</v>
      </c>
      <c r="AG58" s="29">
        <f>IF(OR(AF58="DNC",AF58="DNF",AF58="DNS",AF58="DSQ",AF58="OCS",AF58="RAF",AF58="BFD",AF58="DNE"),$AT$5+1,AF58)</f>
        <v>22</v>
      </c>
      <c r="AH58" s="31">
        <v>5</v>
      </c>
      <c r="AI58" s="29">
        <f>IF(OR(AH58="DNC",AH58="DNF",AH58="DNS",AH58="DSQ",AH58="OCS",AH58="RAF",AH58="BFD",AH58="DNE"),$AT$5+1,AH58)</f>
        <v>5</v>
      </c>
      <c r="AJ58" s="31"/>
      <c r="AK58" s="29">
        <f>IF(OR(AJ58="DNC",AJ58="DNF",AJ58="DNS",AJ58="DSQ",AJ58="OCS",AJ58="RAF",AJ58="BFD",AJ58="DNE"),$AT$5+1,AJ58)</f>
        <v>0</v>
      </c>
      <c r="AL58" s="32">
        <f>SUM(AT58:BH58)</f>
        <v>401</v>
      </c>
      <c r="AM58" s="14">
        <f>LARGE(AT58:BH58,1)</f>
        <v>63</v>
      </c>
      <c r="AN58" s="14">
        <f>LARGE(AT58:BH58,2)</f>
        <v>63</v>
      </c>
      <c r="AO58" s="33">
        <f>AL58-AM58</f>
        <v>338</v>
      </c>
      <c r="AP58" s="27">
        <f>AL58-AM58-AN58</f>
        <v>275</v>
      </c>
      <c r="AQ58" s="19"/>
      <c r="AR58" s="23"/>
      <c r="AS58" s="19"/>
      <c r="AT58" s="14">
        <f>I58</f>
        <v>63</v>
      </c>
      <c r="AU58" s="14">
        <f>K58</f>
        <v>17</v>
      </c>
      <c r="AV58" s="14">
        <f>M58</f>
        <v>9</v>
      </c>
      <c r="AW58" s="14">
        <f>O58</f>
        <v>25</v>
      </c>
      <c r="AX58" s="14">
        <f>Q58</f>
        <v>14</v>
      </c>
      <c r="AY58" s="14">
        <f>S58</f>
        <v>34</v>
      </c>
      <c r="AZ58" s="14">
        <f>U58</f>
        <v>63</v>
      </c>
      <c r="BA58" s="14">
        <f>W58</f>
        <v>19</v>
      </c>
      <c r="BB58" s="14">
        <f>Y58</f>
        <v>63</v>
      </c>
      <c r="BC58" s="14">
        <f>AA58</f>
        <v>35</v>
      </c>
      <c r="BD58" s="14">
        <f>AC58</f>
        <v>24</v>
      </c>
      <c r="BE58" s="14">
        <f>AE58</f>
        <v>8</v>
      </c>
      <c r="BF58" s="14">
        <f>AG58</f>
        <v>22</v>
      </c>
      <c r="BG58" s="14">
        <f>AI58</f>
        <v>5</v>
      </c>
      <c r="BH58" s="14">
        <f>AK58</f>
        <v>0</v>
      </c>
    </row>
    <row r="59" spans="1:60" ht="14.25">
      <c r="A59" s="34">
        <v>52</v>
      </c>
      <c r="B59" s="14">
        <v>3630</v>
      </c>
      <c r="C59" s="37" t="s">
        <v>186</v>
      </c>
      <c r="D59" s="14" t="s">
        <v>81</v>
      </c>
      <c r="E59" s="14" t="s">
        <v>30</v>
      </c>
      <c r="F59" s="14" t="s">
        <v>102</v>
      </c>
      <c r="G59" s="38" t="s">
        <v>79</v>
      </c>
      <c r="H59" s="14" t="s">
        <v>207</v>
      </c>
      <c r="I59" s="29">
        <f>IF(OR(H59="DNC",H59="DNF",H59="DNS",H59="DSQ",H59="OCS",H59="RAF",H59="BFD",H59="DNE"),$AT$5+1,H59)</f>
        <v>63</v>
      </c>
      <c r="J59" s="14">
        <v>37</v>
      </c>
      <c r="K59" s="29">
        <f>IF(OR(J59="DNC",J59="DNF",J59="DNS",J59="DSQ",J59="OCS",J59="RAF",J59="BFD",J59="DNE"),$AT$5+1,J59)</f>
        <v>37</v>
      </c>
      <c r="L59" s="14">
        <v>8</v>
      </c>
      <c r="M59" s="29">
        <f>IF(OR(L59="DNC",L59="DNF",L59="DNS",L59="DSQ",L59="OCS",L59="RAF",L59="BFD",L59="DNE"),$AT$5+1,L59)</f>
        <v>8</v>
      </c>
      <c r="N59" s="14">
        <v>17</v>
      </c>
      <c r="O59" s="29">
        <f>IF(OR(N59="DNC",N59="DNF",N59="DNS",N59="DSQ",N59="OCS",N59="RAF",N59="BFD",N59="DNE"),$AT$5+1,N59)</f>
        <v>17</v>
      </c>
      <c r="P59" s="14">
        <v>34</v>
      </c>
      <c r="Q59" s="29">
        <f>IF(OR(P59="DNC",P59="DNF",P59="DNS",P59="DSQ",P59="OCS",P59="RAF",P59="BFD",P59="DNE"),$AT$5+1,P59)</f>
        <v>34</v>
      </c>
      <c r="R59" s="14">
        <v>22</v>
      </c>
      <c r="S59" s="29">
        <f>IF(OR(R59="DNC",R59="DNF",R59="DNS",R59="DSQ",R59="OCS",R59="RAF",R59="BFD",R59="DNE"),$AT$5+1,R59)</f>
        <v>22</v>
      </c>
      <c r="T59" s="14">
        <v>20</v>
      </c>
      <c r="U59" s="29">
        <f>IF(OR(T59="DNC",T59="DNF",T59="DNS",T59="DSQ",T59="OCS",T59="RAF",T59="BFD",T59="DNE"),$AT$5+1,T59)</f>
        <v>20</v>
      </c>
      <c r="V59" s="30">
        <v>16</v>
      </c>
      <c r="W59" s="29">
        <f>IF(OR(V59="DNC",V59="DNF",V59="DNS",V59="DSQ",V59="OCS",V59="RAF",V59="BFD",V59="DNE"),$AT$5+1,V59)</f>
        <v>16</v>
      </c>
      <c r="X59" s="31">
        <v>17</v>
      </c>
      <c r="Y59" s="29">
        <f>IF(OR(X59="DNC",X59="DNF",X59="DNS",X59="DSQ",X59="OCS",X59="RAF",X59="BFD",X59="DNE"),$AT$5+1,X59)</f>
        <v>17</v>
      </c>
      <c r="Z59" s="31">
        <v>24</v>
      </c>
      <c r="AA59" s="29">
        <f>IF(OR(Z59="DNC",Z59="DNF",Z59="DNS",Z59="DSQ",Z59="OCS",Z59="RAF",Z59="BFD",Z59="DNE"),$AT$5+1,Z59)</f>
        <v>24</v>
      </c>
      <c r="AB59" s="31">
        <v>39</v>
      </c>
      <c r="AC59" s="29">
        <f>IF(OR(AB59="DNC",AB59="DNF",AB59="DNS",AB59="DSQ",AB59="OCS",AB59="RAF",AB59="BFD",AB59="DNE"),$AT$5+1,AB59)</f>
        <v>39</v>
      </c>
      <c r="AD59" s="31">
        <v>25</v>
      </c>
      <c r="AE59" s="29">
        <f>IF(OR(AD59="DNC",AD59="DNF",AD59="DNS",AD59="DSQ",AD59="OCS",AD59="RAF",AD59="BFD",AD59="DNE"),$AT$5+1,AD59)</f>
        <v>25</v>
      </c>
      <c r="AF59" s="31">
        <v>31</v>
      </c>
      <c r="AG59" s="29">
        <f>IF(OR(AF59="DNC",AF59="DNF",AF59="DNS",AF59="DSQ",AF59="OCS",AF59="RAF",AF59="BFD",AF59="DNE"),$AT$5+1,AF59)</f>
        <v>31</v>
      </c>
      <c r="AH59" s="31">
        <v>27</v>
      </c>
      <c r="AI59" s="29">
        <f>IF(OR(AH59="DNC",AH59="DNF",AH59="DNS",AH59="DSQ",AH59="OCS",AH59="RAF",AH59="BFD",AH59="DNE"),$AT$5+1,AH59)</f>
        <v>27</v>
      </c>
      <c r="AJ59" s="31"/>
      <c r="AK59" s="29">
        <f>IF(OR(AJ59="DNC",AJ59="DNF",AJ59="DNS",AJ59="DSQ",AJ59="OCS",AJ59="RAF",AJ59="BFD",AJ59="DNE"),$AT$5+1,AJ59)</f>
        <v>0</v>
      </c>
      <c r="AL59" s="32">
        <f>SUM(AT59:BH59)</f>
        <v>380</v>
      </c>
      <c r="AM59" s="14">
        <f>LARGE(AT59:BH59,1)</f>
        <v>63</v>
      </c>
      <c r="AN59" s="14">
        <f>LARGE(AT59:BH59,2)</f>
        <v>39</v>
      </c>
      <c r="AO59" s="33">
        <f>AL59-AM59</f>
        <v>317</v>
      </c>
      <c r="AP59" s="27">
        <f>AL59-AM59-AN59</f>
        <v>278</v>
      </c>
      <c r="AQ59" s="19"/>
      <c r="AR59" s="23"/>
      <c r="AS59" s="19"/>
      <c r="AT59" s="14">
        <f>I59</f>
        <v>63</v>
      </c>
      <c r="AU59" s="14">
        <f>K59</f>
        <v>37</v>
      </c>
      <c r="AV59" s="14">
        <f>M59</f>
        <v>8</v>
      </c>
      <c r="AW59" s="14">
        <f>O59</f>
        <v>17</v>
      </c>
      <c r="AX59" s="14">
        <f>Q59</f>
        <v>34</v>
      </c>
      <c r="AY59" s="14">
        <f>S59</f>
        <v>22</v>
      </c>
      <c r="AZ59" s="14">
        <f>U59</f>
        <v>20</v>
      </c>
      <c r="BA59" s="14">
        <f>W59</f>
        <v>16</v>
      </c>
      <c r="BB59" s="14">
        <f>Y59</f>
        <v>17</v>
      </c>
      <c r="BC59" s="14">
        <f>AA59</f>
        <v>24</v>
      </c>
      <c r="BD59" s="14">
        <f>AC59</f>
        <v>39</v>
      </c>
      <c r="BE59" s="14">
        <f>AE59</f>
        <v>25</v>
      </c>
      <c r="BF59" s="14">
        <f>AG59</f>
        <v>31</v>
      </c>
      <c r="BG59" s="14">
        <f>AI59</f>
        <v>27</v>
      </c>
      <c r="BH59" s="14">
        <f>AK59</f>
        <v>0</v>
      </c>
    </row>
    <row r="60" spans="1:60" ht="14.25">
      <c r="A60" s="34">
        <v>53</v>
      </c>
      <c r="B60" s="14">
        <v>3397</v>
      </c>
      <c r="C60" s="37" t="s">
        <v>101</v>
      </c>
      <c r="D60" s="14" t="s">
        <v>26</v>
      </c>
      <c r="E60" s="14" t="s">
        <v>30</v>
      </c>
      <c r="F60" s="14" t="s">
        <v>102</v>
      </c>
      <c r="G60" s="40" t="s">
        <v>69</v>
      </c>
      <c r="H60" s="14">
        <v>19</v>
      </c>
      <c r="I60" s="29">
        <f>IF(OR(H60="DNC",H60="DNF",H60="DNS",H60="DSQ",H60="OCS",H60="RAF",H60="BFD",H60="DNE"),$AT$5+1,H60)</f>
        <v>19</v>
      </c>
      <c r="J60" s="14">
        <v>31</v>
      </c>
      <c r="K60" s="29">
        <f>IF(OR(J60="DNC",J60="DNF",J60="DNS",J60="DSQ",J60="OCS",J60="RAF",J60="BFD",J60="DNE"),$AT$5+1,J60)</f>
        <v>31</v>
      </c>
      <c r="L60" s="14">
        <v>28</v>
      </c>
      <c r="M60" s="29">
        <f>IF(OR(L60="DNC",L60="DNF",L60="DNS",L60="DSQ",L60="OCS",L60="RAF",L60="BFD",L60="DNE"),$AT$5+1,L60)</f>
        <v>28</v>
      </c>
      <c r="N60" s="14">
        <v>27</v>
      </c>
      <c r="O60" s="29">
        <f>IF(OR(N60="DNC",N60="DNF",N60="DNS",N60="DSQ",N60="OCS",N60="RAF",N60="BFD",N60="DNE"),$AT$5+1,N60)</f>
        <v>27</v>
      </c>
      <c r="P60" s="14">
        <v>28</v>
      </c>
      <c r="Q60" s="29">
        <f>IF(OR(P60="DNC",P60="DNF",P60="DNS",P60="DSQ",P60="OCS",P60="RAF",P60="BFD",P60="DNE"),$AT$5+1,P60)</f>
        <v>28</v>
      </c>
      <c r="R60" s="14">
        <v>46</v>
      </c>
      <c r="S60" s="29">
        <f>IF(OR(R60="DNC",R60="DNF",R60="DNS",R60="DSQ",R60="OCS",R60="RAF",R60="BFD",R60="DNE"),$AT$5+1,R60)</f>
        <v>46</v>
      </c>
      <c r="T60" s="14">
        <v>22</v>
      </c>
      <c r="U60" s="29">
        <f>IF(OR(T60="DNC",T60="DNF",T60="DNS",T60="DSQ",T60="OCS",T60="RAF",T60="BFD",T60="DNE"),$AT$5+1,T60)</f>
        <v>22</v>
      </c>
      <c r="V60" s="30">
        <v>14</v>
      </c>
      <c r="W60" s="29">
        <f>IF(OR(V60="DNC",V60="DNF",V60="DNS",V60="DSQ",V60="OCS",V60="RAF",V60="BFD",V60="DNE"),$AT$5+1,V60)</f>
        <v>14</v>
      </c>
      <c r="X60" s="31">
        <v>25</v>
      </c>
      <c r="Y60" s="29">
        <f>IF(OR(X60="DNC",X60="DNF",X60="DNS",X60="DSQ",X60="OCS",X60="RAF",X60="BFD",X60="DNE"),$AT$5+1,X60)</f>
        <v>25</v>
      </c>
      <c r="Z60" s="31">
        <v>26</v>
      </c>
      <c r="AA60" s="29">
        <f>IF(OR(Z60="DNC",Z60="DNF",Z60="DNS",Z60="DSQ",Z60="OCS",Z60="RAF",Z60="BFD",Z60="DNE"),$AT$5+1,Z60)</f>
        <v>26</v>
      </c>
      <c r="AB60" s="31">
        <v>31</v>
      </c>
      <c r="AC60" s="29">
        <f>IF(OR(AB60="DNC",AB60="DNF",AB60="DNS",AB60="DSQ",AB60="OCS",AB60="RAF",AB60="BFD",AB60="DNE"),$AT$5+1,AB60)</f>
        <v>31</v>
      </c>
      <c r="AD60" s="31">
        <v>24</v>
      </c>
      <c r="AE60" s="29">
        <f>IF(OR(AD60="DNC",AD60="DNF",AD60="DNS",AD60="DSQ",AD60="OCS",AD60="RAF",AD60="BFD",AD60="DNE"),$AT$5+1,AD60)</f>
        <v>24</v>
      </c>
      <c r="AF60" s="31">
        <v>49</v>
      </c>
      <c r="AG60" s="29">
        <f>IF(OR(AF60="DNC",AF60="DNF",AF60="DNS",AF60="DSQ",AF60="OCS",AF60="RAF",AF60="BFD",AF60="DNE"),$AT$5+1,AF60)</f>
        <v>49</v>
      </c>
      <c r="AH60" s="31">
        <v>20</v>
      </c>
      <c r="AI60" s="29">
        <f>IF(OR(AH60="DNC",AH60="DNF",AH60="DNS",AH60="DSQ",AH60="OCS",AH60="RAF",AH60="BFD",AH60="DNE"),$AT$5+1,AH60)</f>
        <v>20</v>
      </c>
      <c r="AJ60" s="31"/>
      <c r="AK60" s="29">
        <f>IF(OR(AJ60="DNC",AJ60="DNF",AJ60="DNS",AJ60="DSQ",AJ60="OCS",AJ60="RAF",AJ60="BFD",AJ60="DNE"),$AT$5+1,AJ60)</f>
        <v>0</v>
      </c>
      <c r="AL60" s="32">
        <f>SUM(AT60:BH60)</f>
        <v>390</v>
      </c>
      <c r="AM60" s="14">
        <f>LARGE(AT60:BH60,1)</f>
        <v>49</v>
      </c>
      <c r="AN60" s="14">
        <f>LARGE(AT60:BH60,2)</f>
        <v>46</v>
      </c>
      <c r="AO60" s="33">
        <f>AL60-AM60</f>
        <v>341</v>
      </c>
      <c r="AP60" s="27">
        <f>AL60-AM60-AN60</f>
        <v>295</v>
      </c>
      <c r="AQ60" s="19"/>
      <c r="AR60" s="23"/>
      <c r="AS60" s="19"/>
      <c r="AT60" s="14">
        <f>I60</f>
        <v>19</v>
      </c>
      <c r="AU60" s="14">
        <f>K60</f>
        <v>31</v>
      </c>
      <c r="AV60" s="14">
        <f>M60</f>
        <v>28</v>
      </c>
      <c r="AW60" s="14">
        <f>O60</f>
        <v>27</v>
      </c>
      <c r="AX60" s="14">
        <f>Q60</f>
        <v>28</v>
      </c>
      <c r="AY60" s="14">
        <f>S60</f>
        <v>46</v>
      </c>
      <c r="AZ60" s="14">
        <f>U60</f>
        <v>22</v>
      </c>
      <c r="BA60" s="14">
        <f>W60</f>
        <v>14</v>
      </c>
      <c r="BB60" s="14">
        <f>Y60</f>
        <v>25</v>
      </c>
      <c r="BC60" s="14">
        <f>AA60</f>
        <v>26</v>
      </c>
      <c r="BD60" s="14">
        <f>AC60</f>
        <v>31</v>
      </c>
      <c r="BE60" s="14">
        <f>AE60</f>
        <v>24</v>
      </c>
      <c r="BF60" s="14">
        <f>AG60</f>
        <v>49</v>
      </c>
      <c r="BG60" s="14">
        <f>AI60</f>
        <v>20</v>
      </c>
      <c r="BH60" s="14">
        <f>AK60</f>
        <v>0</v>
      </c>
    </row>
    <row r="61" spans="1:60" ht="14.25">
      <c r="A61" s="34">
        <v>54</v>
      </c>
      <c r="B61" s="14">
        <v>3496</v>
      </c>
      <c r="C61" s="37" t="s">
        <v>190</v>
      </c>
      <c r="D61" s="14" t="s">
        <v>78</v>
      </c>
      <c r="E61" s="14" t="s">
        <v>34</v>
      </c>
      <c r="F61" s="14" t="s">
        <v>89</v>
      </c>
      <c r="G61" s="40" t="s">
        <v>79</v>
      </c>
      <c r="H61" s="14" t="s">
        <v>207</v>
      </c>
      <c r="I61" s="29">
        <f>IF(OR(H61="DNC",H61="DNF",H61="DNS",H61="DSQ",H61="OCS",H61="RAF",H61="BFD",H61="DNE"),$AT$5+1,H61)</f>
        <v>63</v>
      </c>
      <c r="J61" s="14">
        <v>24</v>
      </c>
      <c r="K61" s="29">
        <f>IF(OR(J61="DNC",J61="DNF",J61="DNS",J61="DSQ",J61="OCS",J61="RAF",J61="BFD",J61="DNE"),$AT$5+1,J61)</f>
        <v>24</v>
      </c>
      <c r="L61" s="14">
        <v>38</v>
      </c>
      <c r="M61" s="29">
        <f>IF(OR(L61="DNC",L61="DNF",L61="DNS",L61="DSQ",L61="OCS",L61="RAF",L61="BFD",L61="DNE"),$AT$5+1,L61)</f>
        <v>38</v>
      </c>
      <c r="N61" s="14">
        <v>21</v>
      </c>
      <c r="O61" s="29">
        <f>IF(OR(N61="DNC",N61="DNF",N61="DNS",N61="DSQ",N61="OCS",N61="RAF",N61="BFD",N61="DNE"),$AT$5+1,N61)</f>
        <v>21</v>
      </c>
      <c r="P61" s="14">
        <v>19</v>
      </c>
      <c r="Q61" s="29">
        <f>IF(OR(P61="DNC",P61="DNF",P61="DNS",P61="DSQ",P61="OCS",P61="RAF",P61="BFD",P61="DNE"),$AT$5+1,P61)</f>
        <v>19</v>
      </c>
      <c r="R61" s="14">
        <v>27</v>
      </c>
      <c r="S61" s="29">
        <f>IF(OR(R61="DNC",R61="DNF",R61="DNS",R61="DSQ",R61="OCS",R61="RAF",R61="BFD",R61="DNE"),$AT$5+1,R61)</f>
        <v>27</v>
      </c>
      <c r="T61" s="14">
        <v>44</v>
      </c>
      <c r="U61" s="29">
        <f>IF(OR(T61="DNC",T61="DNF",T61="DNS",T61="DSQ",T61="OCS",T61="RAF",T61="BFD",T61="DNE"),$AT$5+1,T61)</f>
        <v>44</v>
      </c>
      <c r="V61" s="30">
        <v>34</v>
      </c>
      <c r="W61" s="29">
        <f>IF(OR(V61="DNC",V61="DNF",V61="DNS",V61="DSQ",V61="OCS",V61="RAF",V61="BFD",V61="DNE"),$AT$5+1,V61)</f>
        <v>34</v>
      </c>
      <c r="X61" s="31">
        <v>30</v>
      </c>
      <c r="Y61" s="29">
        <f>IF(OR(X61="DNC",X61="DNF",X61="DNS",X61="DSQ",X61="OCS",X61="RAF",X61="BFD",X61="DNE"),$AT$5+1,X61)</f>
        <v>30</v>
      </c>
      <c r="Z61" s="31">
        <v>25</v>
      </c>
      <c r="AA61" s="29">
        <f>IF(OR(Z61="DNC",Z61="DNF",Z61="DNS",Z61="DSQ",Z61="OCS",Z61="RAF",Z61="BFD",Z61="DNE"),$AT$5+1,Z61)</f>
        <v>25</v>
      </c>
      <c r="AB61" s="31">
        <v>23</v>
      </c>
      <c r="AC61" s="29">
        <f>IF(OR(AB61="DNC",AB61="DNF",AB61="DNS",AB61="DSQ",AB61="OCS",AB61="RAF",AB61="BFD",AB61="DNE"),$AT$5+1,AB61)</f>
        <v>23</v>
      </c>
      <c r="AD61" s="31">
        <v>19</v>
      </c>
      <c r="AE61" s="29">
        <f>IF(OR(AD61="DNC",AD61="DNF",AD61="DNS",AD61="DSQ",AD61="OCS",AD61="RAF",AD61="BFD",AD61="DNE"),$AT$5+1,AD61)</f>
        <v>19</v>
      </c>
      <c r="AF61" s="31">
        <v>11</v>
      </c>
      <c r="AG61" s="29">
        <f>IF(OR(AF61="DNC",AF61="DNF",AF61="DNS",AF61="DSQ",AF61="OCS",AF61="RAF",AF61="BFD",AF61="DNE"),$AT$5+1,AF61)</f>
        <v>11</v>
      </c>
      <c r="AH61" s="31">
        <v>26</v>
      </c>
      <c r="AI61" s="29">
        <f>IF(OR(AH61="DNC",AH61="DNF",AH61="DNS",AH61="DSQ",AH61="OCS",AH61="RAF",AH61="BFD",AH61="DNE"),$AT$5+1,AH61)</f>
        <v>26</v>
      </c>
      <c r="AJ61" s="31"/>
      <c r="AK61" s="29">
        <f>IF(OR(AJ61="DNC",AJ61="DNF",AJ61="DNS",AJ61="DSQ",AJ61="OCS",AJ61="RAF",AJ61="BFD",AJ61="DNE"),$AT$5+1,AJ61)</f>
        <v>0</v>
      </c>
      <c r="AL61" s="32">
        <f>SUM(AT61:BH61)</f>
        <v>404</v>
      </c>
      <c r="AM61" s="14">
        <f>LARGE(AT61:BH61,1)</f>
        <v>63</v>
      </c>
      <c r="AN61" s="14">
        <f>LARGE(AT61:BH61,2)</f>
        <v>44</v>
      </c>
      <c r="AO61" s="33">
        <f>AL61-AM61</f>
        <v>341</v>
      </c>
      <c r="AP61" s="27">
        <f>AL61-AM61-AN61</f>
        <v>297</v>
      </c>
      <c r="AQ61" s="19"/>
      <c r="AR61" s="23"/>
      <c r="AS61" s="19"/>
      <c r="AT61" s="14">
        <f>I61</f>
        <v>63</v>
      </c>
      <c r="AU61" s="14">
        <f>K61</f>
        <v>24</v>
      </c>
      <c r="AV61" s="14">
        <f>M61</f>
        <v>38</v>
      </c>
      <c r="AW61" s="14">
        <f>O61</f>
        <v>21</v>
      </c>
      <c r="AX61" s="14">
        <f>Q61</f>
        <v>19</v>
      </c>
      <c r="AY61" s="14">
        <f>S61</f>
        <v>27</v>
      </c>
      <c r="AZ61" s="14">
        <f>U61</f>
        <v>44</v>
      </c>
      <c r="BA61" s="14">
        <f>W61</f>
        <v>34</v>
      </c>
      <c r="BB61" s="14">
        <f>Y61</f>
        <v>30</v>
      </c>
      <c r="BC61" s="14">
        <f>AA61</f>
        <v>25</v>
      </c>
      <c r="BD61" s="14">
        <f>AC61</f>
        <v>23</v>
      </c>
      <c r="BE61" s="14">
        <f>AE61</f>
        <v>19</v>
      </c>
      <c r="BF61" s="14">
        <f>AG61</f>
        <v>11</v>
      </c>
      <c r="BG61" s="14">
        <f>AI61</f>
        <v>26</v>
      </c>
      <c r="BH61" s="14">
        <f>AK61</f>
        <v>0</v>
      </c>
    </row>
    <row r="62" spans="1:60" ht="14.25">
      <c r="A62" s="34">
        <v>55</v>
      </c>
      <c r="B62" s="14">
        <v>3527</v>
      </c>
      <c r="C62" s="37" t="s">
        <v>90</v>
      </c>
      <c r="D62" s="14" t="s">
        <v>28</v>
      </c>
      <c r="E62" s="14" t="s">
        <v>33</v>
      </c>
      <c r="F62" s="14" t="s">
        <v>68</v>
      </c>
      <c r="G62" s="39" t="s">
        <v>79</v>
      </c>
      <c r="H62" s="14" t="s">
        <v>207</v>
      </c>
      <c r="I62" s="29">
        <f>IF(OR(H62="DNC",H62="DNF",H62="DNS",H62="DSQ",H62="OCS",H62="RAF",H62="BFD",H62="DNE"),$AT$5+1,H62)</f>
        <v>63</v>
      </c>
      <c r="J62" s="14">
        <v>10</v>
      </c>
      <c r="K62" s="29">
        <f>IF(OR(J62="DNC",J62="DNF",J62="DNS",J62="DSQ",J62="OCS",J62="RAF",J62="BFD",J62="DNE"),$AT$5+1,J62)</f>
        <v>10</v>
      </c>
      <c r="L62" s="14">
        <v>18</v>
      </c>
      <c r="M62" s="29">
        <f>IF(OR(L62="DNC",L62="DNF",L62="DNS",L62="DSQ",L62="OCS",L62="RAF",L62="BFD",L62="DNE"),$AT$5+1,L62)</f>
        <v>18</v>
      </c>
      <c r="N62" s="14">
        <v>26</v>
      </c>
      <c r="O62" s="29">
        <f>IF(OR(N62="DNC",N62="DNF",N62="DNS",N62="DSQ",N62="OCS",N62="RAF",N62="BFD",N62="DNE"),$AT$5+1,N62)</f>
        <v>26</v>
      </c>
      <c r="P62" s="14">
        <v>13</v>
      </c>
      <c r="Q62" s="29">
        <f>IF(OR(P62="DNC",P62="DNF",P62="DNS",P62="DSQ",P62="OCS",P62="RAF",P62="BFD",P62="DNE"),$AT$5+1,P62)</f>
        <v>13</v>
      </c>
      <c r="R62" s="14">
        <v>40</v>
      </c>
      <c r="S62" s="29">
        <f>IF(OR(R62="DNC",R62="DNF",R62="DNS",R62="DSQ",R62="OCS",R62="RAF",R62="BFD",R62="DNE"),$AT$5+1,R62)</f>
        <v>40</v>
      </c>
      <c r="T62" s="14">
        <v>23</v>
      </c>
      <c r="U62" s="29">
        <f>IF(OR(T62="DNC",T62="DNF",T62="DNS",T62="DSQ",T62="OCS",T62="RAF",T62="BFD",T62="DNE"),$AT$5+1,T62)</f>
        <v>23</v>
      </c>
      <c r="V62" s="30">
        <v>35</v>
      </c>
      <c r="W62" s="29">
        <f>IF(OR(V62="DNC",V62="DNF",V62="DNS",V62="DSQ",V62="OCS",V62="RAF",V62="BFD",V62="DNE"),$AT$5+1,V62)</f>
        <v>35</v>
      </c>
      <c r="X62" s="31">
        <v>36</v>
      </c>
      <c r="Y62" s="29">
        <f>IF(OR(X62="DNC",X62="DNF",X62="DNS",X62="DSQ",X62="OCS",X62="RAF",X62="BFD",X62="DNE"),$AT$5+1,X62)</f>
        <v>36</v>
      </c>
      <c r="Z62" s="31">
        <v>27</v>
      </c>
      <c r="AA62" s="29">
        <f>IF(OR(Z62="DNC",Z62="DNF",Z62="DNS",Z62="DSQ",Z62="OCS",Z62="RAF",Z62="BFD",Z62="DNE"),$AT$5+1,Z62)</f>
        <v>27</v>
      </c>
      <c r="AB62" s="31">
        <v>26</v>
      </c>
      <c r="AC62" s="29">
        <f>IF(OR(AB62="DNC",AB62="DNF",AB62="DNS",AB62="DSQ",AB62="OCS",AB62="RAF",AB62="BFD",AB62="DNE"),$AT$5+1,AB62)</f>
        <v>26</v>
      </c>
      <c r="AD62" s="31">
        <v>34</v>
      </c>
      <c r="AE62" s="29">
        <f>IF(OR(AD62="DNC",AD62="DNF",AD62="DNS",AD62="DSQ",AD62="OCS",AD62="RAF",AD62="BFD",AD62="DNE"),$AT$5+1,AD62)</f>
        <v>34</v>
      </c>
      <c r="AF62" s="31">
        <v>27</v>
      </c>
      <c r="AG62" s="29">
        <f>IF(OR(AF62="DNC",AF62="DNF",AF62="DNS",AF62="DSQ",AF62="OCS",AF62="RAF",AF62="BFD",AF62="DNE"),$AT$5+1,AF62)</f>
        <v>27</v>
      </c>
      <c r="AH62" s="31">
        <v>24</v>
      </c>
      <c r="AI62" s="29">
        <f>IF(OR(AH62="DNC",AH62="DNF",AH62="DNS",AH62="DSQ",AH62="OCS",AH62="RAF",AH62="BFD",AH62="DNE"),$AT$5+1,AH62)</f>
        <v>24</v>
      </c>
      <c r="AJ62" s="31"/>
      <c r="AK62" s="29">
        <f>IF(OR(AJ62="DNC",AJ62="DNF",AJ62="DNS",AJ62="DSQ",AJ62="OCS",AJ62="RAF",AJ62="BFD",AJ62="DNE"),$AT$5+1,AJ62)</f>
        <v>0</v>
      </c>
      <c r="AL62" s="32">
        <f>SUM(AT62:BH62)</f>
        <v>402</v>
      </c>
      <c r="AM62" s="14">
        <f>LARGE(AT62:BH62,1)</f>
        <v>63</v>
      </c>
      <c r="AN62" s="14">
        <f>LARGE(AT62:BH62,2)</f>
        <v>40</v>
      </c>
      <c r="AO62" s="33">
        <f>AL62-AM62</f>
        <v>339</v>
      </c>
      <c r="AP62" s="27">
        <f>AL62-AM62-AN62</f>
        <v>299</v>
      </c>
      <c r="AQ62" s="19"/>
      <c r="AR62" s="23"/>
      <c r="AS62" s="19"/>
      <c r="AT62" s="14">
        <f>I62</f>
        <v>63</v>
      </c>
      <c r="AU62" s="14">
        <f>K62</f>
        <v>10</v>
      </c>
      <c r="AV62" s="14">
        <f>M62</f>
        <v>18</v>
      </c>
      <c r="AW62" s="14">
        <f>O62</f>
        <v>26</v>
      </c>
      <c r="AX62" s="14">
        <f>Q62</f>
        <v>13</v>
      </c>
      <c r="AY62" s="14">
        <f>S62</f>
        <v>40</v>
      </c>
      <c r="AZ62" s="14">
        <f>U62</f>
        <v>23</v>
      </c>
      <c r="BA62" s="14">
        <f>W62</f>
        <v>35</v>
      </c>
      <c r="BB62" s="14">
        <f>Y62</f>
        <v>36</v>
      </c>
      <c r="BC62" s="14">
        <f>AA62</f>
        <v>27</v>
      </c>
      <c r="BD62" s="14">
        <f>AC62</f>
        <v>26</v>
      </c>
      <c r="BE62" s="14">
        <f>AE62</f>
        <v>34</v>
      </c>
      <c r="BF62" s="14">
        <f>AG62</f>
        <v>27</v>
      </c>
      <c r="BG62" s="14">
        <f>AI62</f>
        <v>24</v>
      </c>
      <c r="BH62" s="14">
        <f>AK62</f>
        <v>0</v>
      </c>
    </row>
    <row r="63" spans="1:60" ht="14.25">
      <c r="A63" s="34">
        <v>56</v>
      </c>
      <c r="B63" s="14">
        <v>3442</v>
      </c>
      <c r="C63" s="37" t="s">
        <v>95</v>
      </c>
      <c r="D63" s="14" t="s">
        <v>81</v>
      </c>
      <c r="E63" s="14" t="s">
        <v>30</v>
      </c>
      <c r="F63" s="14" t="s">
        <v>73</v>
      </c>
      <c r="G63" s="38" t="s">
        <v>65</v>
      </c>
      <c r="H63" s="14" t="s">
        <v>207</v>
      </c>
      <c r="I63" s="29">
        <f>IF(OR(H63="DNC",H63="DNF",H63="DNS",H63="DSQ",H63="OCS",H63="RAF",H63="BFD",H63="DNE"),$AT$5+1,H63)</f>
        <v>63</v>
      </c>
      <c r="J63" s="14">
        <v>21</v>
      </c>
      <c r="K63" s="29">
        <f>IF(OR(J63="DNC",J63="DNF",J63="DNS",J63="DSQ",J63="OCS",J63="RAF",J63="BFD",J63="DNE"),$AT$5+1,J63)</f>
        <v>21</v>
      </c>
      <c r="L63" s="14">
        <v>29</v>
      </c>
      <c r="M63" s="29">
        <f>IF(OR(L63="DNC",L63="DNF",L63="DNS",L63="DSQ",L63="OCS",L63="RAF",L63="BFD",L63="DNE"),$AT$5+1,L63)</f>
        <v>29</v>
      </c>
      <c r="N63" s="14">
        <v>9</v>
      </c>
      <c r="O63" s="29">
        <f>IF(OR(N63="DNC",N63="DNF",N63="DNS",N63="DSQ",N63="OCS",N63="RAF",N63="BFD",N63="DNE"),$AT$5+1,N63)</f>
        <v>9</v>
      </c>
      <c r="P63" s="14">
        <v>44</v>
      </c>
      <c r="Q63" s="29">
        <f>IF(OR(P63="DNC",P63="DNF",P63="DNS",P63="DSQ",P63="OCS",P63="RAF",P63="BFD",P63="DNE"),$AT$5+1,P63)</f>
        <v>44</v>
      </c>
      <c r="R63" s="14">
        <v>25</v>
      </c>
      <c r="S63" s="29">
        <f>IF(OR(R63="DNC",R63="DNF",R63="DNS",R63="DSQ",R63="OCS",R63="RAF",R63="BFD",R63="DNE"),$AT$5+1,R63)</f>
        <v>25</v>
      </c>
      <c r="T63" s="14">
        <v>30</v>
      </c>
      <c r="U63" s="29">
        <f>IF(OR(T63="DNC",T63="DNF",T63="DNS",T63="DSQ",T63="OCS",T63="RAF",T63="BFD",T63="DNE"),$AT$5+1,T63)</f>
        <v>30</v>
      </c>
      <c r="V63" s="30">
        <v>27</v>
      </c>
      <c r="W63" s="29">
        <f>IF(OR(V63="DNC",V63="DNF",V63="DNS",V63="DSQ",V63="OCS",V63="RAF",V63="BFD",V63="DNE"),$AT$5+1,V63)</f>
        <v>27</v>
      </c>
      <c r="X63" s="31">
        <v>27</v>
      </c>
      <c r="Y63" s="29">
        <f>IF(OR(X63="DNC",X63="DNF",X63="DNS",X63="DSQ",X63="OCS",X63="RAF",X63="BFD",X63="DNE"),$AT$5+1,X63)</f>
        <v>27</v>
      </c>
      <c r="Z63" s="31">
        <v>25</v>
      </c>
      <c r="AA63" s="29">
        <f>IF(OR(Z63="DNC",Z63="DNF",Z63="DNS",Z63="DSQ",Z63="OCS",Z63="RAF",Z63="BFD",Z63="DNE"),$AT$5+1,Z63)</f>
        <v>25</v>
      </c>
      <c r="AB63" s="31">
        <v>17</v>
      </c>
      <c r="AC63" s="29">
        <f>IF(OR(AB63="DNC",AB63="DNF",AB63="DNS",AB63="DSQ",AB63="OCS",AB63="RAF",AB63="BFD",AB63="DNE"),$AT$5+1,AB63)</f>
        <v>17</v>
      </c>
      <c r="AD63" s="31">
        <v>31</v>
      </c>
      <c r="AE63" s="29">
        <f>IF(OR(AD63="DNC",AD63="DNF",AD63="DNS",AD63="DSQ",AD63="OCS",AD63="RAF",AD63="BFD",AD63="DNE"),$AT$5+1,AD63)</f>
        <v>31</v>
      </c>
      <c r="AF63" s="31">
        <v>30</v>
      </c>
      <c r="AG63" s="29">
        <f>IF(OR(AF63="DNC",AF63="DNF",AF63="DNS",AF63="DSQ",AF63="OCS",AF63="RAF",AF63="BFD",AF63="DNE"),$AT$5+1,AF63)</f>
        <v>30</v>
      </c>
      <c r="AH63" s="31">
        <v>29</v>
      </c>
      <c r="AI63" s="29">
        <f>IF(OR(AH63="DNC",AH63="DNF",AH63="DNS",AH63="DSQ",AH63="OCS",AH63="RAF",AH63="BFD",AH63="DNE"),$AT$5+1,AH63)</f>
        <v>29</v>
      </c>
      <c r="AJ63" s="31"/>
      <c r="AK63" s="29">
        <f>IF(OR(AJ63="DNC",AJ63="DNF",AJ63="DNS",AJ63="DSQ",AJ63="OCS",AJ63="RAF",AJ63="BFD",AJ63="DNE"),$AT$5+1,AJ63)</f>
        <v>0</v>
      </c>
      <c r="AL63" s="32">
        <f>SUM(AT63:BH63)</f>
        <v>407</v>
      </c>
      <c r="AM63" s="14">
        <f>LARGE(AT63:BH63,1)</f>
        <v>63</v>
      </c>
      <c r="AN63" s="14">
        <f>LARGE(AT63:BH63,2)</f>
        <v>44</v>
      </c>
      <c r="AO63" s="33">
        <f>AL63-AM63</f>
        <v>344</v>
      </c>
      <c r="AP63" s="27">
        <f>AL63-AM63-AN63</f>
        <v>300</v>
      </c>
      <c r="AQ63" s="19"/>
      <c r="AR63" s="23"/>
      <c r="AS63" s="19"/>
      <c r="AT63" s="14">
        <f>I63</f>
        <v>63</v>
      </c>
      <c r="AU63" s="14">
        <f>K63</f>
        <v>21</v>
      </c>
      <c r="AV63" s="14">
        <f>M63</f>
        <v>29</v>
      </c>
      <c r="AW63" s="14">
        <f>O63</f>
        <v>9</v>
      </c>
      <c r="AX63" s="14">
        <f>Q63</f>
        <v>44</v>
      </c>
      <c r="AY63" s="14">
        <f>S63</f>
        <v>25</v>
      </c>
      <c r="AZ63" s="14">
        <f>U63</f>
        <v>30</v>
      </c>
      <c r="BA63" s="14">
        <f>W63</f>
        <v>27</v>
      </c>
      <c r="BB63" s="14">
        <f>Y63</f>
        <v>27</v>
      </c>
      <c r="BC63" s="14">
        <f>AA63</f>
        <v>25</v>
      </c>
      <c r="BD63" s="14">
        <f>AC63</f>
        <v>17</v>
      </c>
      <c r="BE63" s="14">
        <f>AE63</f>
        <v>31</v>
      </c>
      <c r="BF63" s="14">
        <f>AG63</f>
        <v>30</v>
      </c>
      <c r="BG63" s="14">
        <f>AI63</f>
        <v>29</v>
      </c>
      <c r="BH63" s="14">
        <f>AK63</f>
        <v>0</v>
      </c>
    </row>
    <row r="64" spans="1:60" ht="14.25">
      <c r="A64" s="34">
        <v>57</v>
      </c>
      <c r="B64" s="14">
        <v>3538</v>
      </c>
      <c r="C64" s="37" t="s">
        <v>115</v>
      </c>
      <c r="D64" s="14" t="s">
        <v>81</v>
      </c>
      <c r="E64" s="14" t="s">
        <v>30</v>
      </c>
      <c r="F64" s="14" t="s">
        <v>102</v>
      </c>
      <c r="G64" s="39" t="s">
        <v>79</v>
      </c>
      <c r="H64" s="14" t="s">
        <v>207</v>
      </c>
      <c r="I64" s="29">
        <f>IF(OR(H64="DNC",H64="DNF",H64="DNS",H64="DSQ",H64="OCS",H64="RAF",H64="BFD",H64="DNE"),$AT$5+1,H64)</f>
        <v>63</v>
      </c>
      <c r="J64" s="14">
        <v>32</v>
      </c>
      <c r="K64" s="29">
        <f>IF(OR(J64="DNC",J64="DNF",J64="DNS",J64="DSQ",J64="OCS",J64="RAF",J64="BFD",J64="DNE"),$AT$5+1,J64)</f>
        <v>32</v>
      </c>
      <c r="L64" s="14">
        <v>14</v>
      </c>
      <c r="M64" s="29">
        <f>IF(OR(L64="DNC",L64="DNF",L64="DNS",L64="DSQ",L64="OCS",L64="RAF",L64="BFD",L64="DNE"),$AT$5+1,L64)</f>
        <v>14</v>
      </c>
      <c r="N64" s="14">
        <v>37</v>
      </c>
      <c r="O64" s="29">
        <f>IF(OR(N64="DNC",N64="DNF",N64="DNS",N64="DSQ",N64="OCS",N64="RAF",N64="BFD",N64="DNE"),$AT$5+1,N64)</f>
        <v>37</v>
      </c>
      <c r="P64" s="14">
        <v>37</v>
      </c>
      <c r="Q64" s="29">
        <f>IF(OR(P64="DNC",P64="DNF",P64="DNS",P64="DSQ",P64="OCS",P64="RAF",P64="BFD",P64="DNE"),$AT$5+1,P64)</f>
        <v>37</v>
      </c>
      <c r="R64" s="14">
        <v>29</v>
      </c>
      <c r="S64" s="29">
        <f>IF(OR(R64="DNC",R64="DNF",R64="DNS",R64="DSQ",R64="OCS",R64="RAF",R64="BFD",R64="DNE"),$AT$5+1,R64)</f>
        <v>29</v>
      </c>
      <c r="T64" s="14">
        <v>8</v>
      </c>
      <c r="U64" s="29">
        <f>IF(OR(T64="DNC",T64="DNF",T64="DNS",T64="DSQ",T64="OCS",T64="RAF",T64="BFD",T64="DNE"),$AT$5+1,T64)</f>
        <v>8</v>
      </c>
      <c r="V64" s="30">
        <v>38</v>
      </c>
      <c r="W64" s="29">
        <f>IF(OR(V64="DNC",V64="DNF",V64="DNS",V64="DSQ",V64="OCS",V64="RAF",V64="BFD",V64="DNE"),$AT$5+1,V64)</f>
        <v>38</v>
      </c>
      <c r="X64" s="31">
        <v>22</v>
      </c>
      <c r="Y64" s="29">
        <f>IF(OR(X64="DNC",X64="DNF",X64="DNS",X64="DSQ",X64="OCS",X64="RAF",X64="BFD",X64="DNE"),$AT$5+1,X64)</f>
        <v>22</v>
      </c>
      <c r="Z64" s="31">
        <v>23</v>
      </c>
      <c r="AA64" s="29">
        <f>IF(OR(Z64="DNC",Z64="DNF",Z64="DNS",Z64="DSQ",Z64="OCS",Z64="RAF",Z64="BFD",Z64="DNE"),$AT$5+1,Z64)</f>
        <v>23</v>
      </c>
      <c r="AB64" s="31">
        <v>29</v>
      </c>
      <c r="AC64" s="29">
        <f>IF(OR(AB64="DNC",AB64="DNF",AB64="DNS",AB64="DSQ",AB64="OCS",AB64="RAF",AB64="BFD",AB64="DNE"),$AT$5+1,AB64)</f>
        <v>29</v>
      </c>
      <c r="AD64" s="31">
        <v>14</v>
      </c>
      <c r="AE64" s="29">
        <f>IF(OR(AD64="DNC",AD64="DNF",AD64="DNS",AD64="DSQ",AD64="OCS",AD64="RAF",AD64="BFD",AD64="DNE"),$AT$5+1,AD64)</f>
        <v>14</v>
      </c>
      <c r="AF64" s="31">
        <v>26</v>
      </c>
      <c r="AG64" s="29">
        <f>IF(OR(AF64="DNC",AF64="DNF",AF64="DNS",AF64="DSQ",AF64="OCS",AF64="RAF",AF64="BFD",AF64="DNE"),$AT$5+1,AF64)</f>
        <v>26</v>
      </c>
      <c r="AH64" s="31">
        <v>32</v>
      </c>
      <c r="AI64" s="29">
        <f>IF(OR(AH64="DNC",AH64="DNF",AH64="DNS",AH64="DSQ",AH64="OCS",AH64="RAF",AH64="BFD",AH64="DNE"),$AT$5+1,AH64)</f>
        <v>32</v>
      </c>
      <c r="AJ64" s="31"/>
      <c r="AK64" s="29">
        <f>IF(OR(AJ64="DNC",AJ64="DNF",AJ64="DNS",AJ64="DSQ",AJ64="OCS",AJ64="RAF",AJ64="BFD",AJ64="DNE"),$AT$5+1,AJ64)</f>
        <v>0</v>
      </c>
      <c r="AL64" s="32">
        <f>SUM(AT64:BH64)</f>
        <v>404</v>
      </c>
      <c r="AM64" s="14">
        <f>LARGE(AT64:BH64,1)</f>
        <v>63</v>
      </c>
      <c r="AN64" s="14">
        <f>LARGE(AT64:BH64,2)</f>
        <v>38</v>
      </c>
      <c r="AO64" s="33">
        <f>AL64-AM64</f>
        <v>341</v>
      </c>
      <c r="AP64" s="27">
        <f>AL64-AM64-AN64</f>
        <v>303</v>
      </c>
      <c r="AQ64" s="19"/>
      <c r="AR64" s="23"/>
      <c r="AS64" s="19"/>
      <c r="AT64" s="14">
        <f>I64</f>
        <v>63</v>
      </c>
      <c r="AU64" s="14">
        <f>K64</f>
        <v>32</v>
      </c>
      <c r="AV64" s="14">
        <f>M64</f>
        <v>14</v>
      </c>
      <c r="AW64" s="14">
        <f>O64</f>
        <v>37</v>
      </c>
      <c r="AX64" s="14">
        <f>Q64</f>
        <v>37</v>
      </c>
      <c r="AY64" s="14">
        <f>S64</f>
        <v>29</v>
      </c>
      <c r="AZ64" s="14">
        <f>U64</f>
        <v>8</v>
      </c>
      <c r="BA64" s="14">
        <f>W64</f>
        <v>38</v>
      </c>
      <c r="BB64" s="14">
        <f>Y64</f>
        <v>22</v>
      </c>
      <c r="BC64" s="14">
        <f>AA64</f>
        <v>23</v>
      </c>
      <c r="BD64" s="14">
        <f>AC64</f>
        <v>29</v>
      </c>
      <c r="BE64" s="14">
        <f>AE64</f>
        <v>14</v>
      </c>
      <c r="BF64" s="14">
        <f>AG64</f>
        <v>26</v>
      </c>
      <c r="BG64" s="14">
        <f>AI64</f>
        <v>32</v>
      </c>
      <c r="BH64" s="14">
        <f>AK64</f>
        <v>0</v>
      </c>
    </row>
    <row r="65" spans="1:60" ht="14.25">
      <c r="A65" s="34">
        <v>58</v>
      </c>
      <c r="B65" s="14">
        <v>3321</v>
      </c>
      <c r="C65" s="37" t="s">
        <v>157</v>
      </c>
      <c r="D65" s="14" t="s">
        <v>81</v>
      </c>
      <c r="E65" s="14" t="s">
        <v>30</v>
      </c>
      <c r="F65" s="14" t="s">
        <v>102</v>
      </c>
      <c r="G65" s="40" t="s">
        <v>65</v>
      </c>
      <c r="H65" s="14">
        <v>17</v>
      </c>
      <c r="I65" s="29">
        <f>IF(OR(H65="DNC",H65="DNF",H65="DNS",H65="DSQ",H65="OCS",H65="RAF",H65="BFD",H65="DNE"),$AT$5+1,H65)</f>
        <v>17</v>
      </c>
      <c r="J65" s="14">
        <v>14</v>
      </c>
      <c r="K65" s="29">
        <f>IF(OR(J65="DNC",J65="DNF",J65="DNS",J65="DSQ",J65="OCS",J65="RAF",J65="BFD",J65="DNE"),$AT$5+1,J65)</f>
        <v>14</v>
      </c>
      <c r="L65" s="14">
        <v>25</v>
      </c>
      <c r="M65" s="29">
        <f>IF(OR(L65="DNC",L65="DNF",L65="DNS",L65="DSQ",L65="OCS",L65="RAF",L65="BFD",L65="DNE"),$AT$5+1,L65)</f>
        <v>25</v>
      </c>
      <c r="N65" s="14">
        <v>34</v>
      </c>
      <c r="O65" s="29">
        <f>IF(OR(N65="DNC",N65="DNF",N65="DNS",N65="DSQ",N65="OCS",N65="RAF",N65="BFD",N65="DNE"),$AT$5+1,N65)</f>
        <v>34</v>
      </c>
      <c r="P65" s="14">
        <v>39</v>
      </c>
      <c r="Q65" s="29">
        <f>IF(OR(P65="DNC",P65="DNF",P65="DNS",P65="DSQ",P65="OCS",P65="RAF",P65="BFD",P65="DNE"),$AT$5+1,P65)</f>
        <v>39</v>
      </c>
      <c r="R65" s="14">
        <v>20</v>
      </c>
      <c r="S65" s="29">
        <f>IF(OR(R65="DNC",R65="DNF",R65="DNS",R65="DSQ",R65="OCS",R65="RAF",R65="BFD",R65="DNE"),$AT$5+1,R65)</f>
        <v>20</v>
      </c>
      <c r="T65" s="14">
        <v>23</v>
      </c>
      <c r="U65" s="29">
        <f>IF(OR(T65="DNC",T65="DNF",T65="DNS",T65="DSQ",T65="OCS",T65="RAF",T65="BFD",T65="DNE"),$AT$5+1,T65)</f>
        <v>23</v>
      </c>
      <c r="V65" s="30">
        <v>32</v>
      </c>
      <c r="W65" s="29">
        <f>IF(OR(V65="DNC",V65="DNF",V65="DNS",V65="DSQ",V65="OCS",V65="RAF",V65="BFD",V65="DNE"),$AT$5+1,V65)</f>
        <v>32</v>
      </c>
      <c r="X65" s="31">
        <v>16</v>
      </c>
      <c r="Y65" s="29">
        <f>IF(OR(X65="DNC",X65="DNF",X65="DNS",X65="DSQ",X65="OCS",X65="RAF",X65="BFD",X65="DNE"),$AT$5+1,X65)</f>
        <v>16</v>
      </c>
      <c r="Z65" s="31">
        <v>30</v>
      </c>
      <c r="AA65" s="29">
        <f>IF(OR(Z65="DNC",Z65="DNF",Z65="DNS",Z65="DSQ",Z65="OCS",Z65="RAF",Z65="BFD",Z65="DNE"),$AT$5+1,Z65)</f>
        <v>30</v>
      </c>
      <c r="AB65" s="31">
        <v>32</v>
      </c>
      <c r="AC65" s="29">
        <f>IF(OR(AB65="DNC",AB65="DNF",AB65="DNS",AB65="DSQ",AB65="OCS",AB65="RAF",AB65="BFD",AB65="DNE"),$AT$5+1,AB65)</f>
        <v>32</v>
      </c>
      <c r="AD65" s="31">
        <v>27</v>
      </c>
      <c r="AE65" s="29">
        <f>IF(OR(AD65="DNC",AD65="DNF",AD65="DNS",AD65="DSQ",AD65="OCS",AD65="RAF",AD65="BFD",AD65="DNE"),$AT$5+1,AD65)</f>
        <v>27</v>
      </c>
      <c r="AF65" s="31">
        <v>42</v>
      </c>
      <c r="AG65" s="29">
        <f>IF(OR(AF65="DNC",AF65="DNF",AF65="DNS",AF65="DSQ",AF65="OCS",AF65="RAF",AF65="BFD",AF65="DNE"),$AT$5+1,AF65)</f>
        <v>42</v>
      </c>
      <c r="AH65" s="31">
        <v>35</v>
      </c>
      <c r="AI65" s="29">
        <f>IF(OR(AH65="DNC",AH65="DNF",AH65="DNS",AH65="DSQ",AH65="OCS",AH65="RAF",AH65="BFD",AH65="DNE"),$AT$5+1,AH65)</f>
        <v>35</v>
      </c>
      <c r="AJ65" s="31"/>
      <c r="AK65" s="29">
        <f>IF(OR(AJ65="DNC",AJ65="DNF",AJ65="DNS",AJ65="DSQ",AJ65="OCS",AJ65="RAF",AJ65="BFD",AJ65="DNE"),$AT$5+1,AJ65)</f>
        <v>0</v>
      </c>
      <c r="AL65" s="32">
        <f>SUM(AT65:BH65)</f>
        <v>386</v>
      </c>
      <c r="AM65" s="14">
        <f>LARGE(AT65:BH65,1)</f>
        <v>42</v>
      </c>
      <c r="AN65" s="14">
        <f>LARGE(AT65:BH65,2)</f>
        <v>39</v>
      </c>
      <c r="AO65" s="33">
        <f>AL65-AM65</f>
        <v>344</v>
      </c>
      <c r="AP65" s="27">
        <f>AL65-AM65-AN65</f>
        <v>305</v>
      </c>
      <c r="AQ65" s="19"/>
      <c r="AR65" s="23"/>
      <c r="AS65" s="19"/>
      <c r="AT65" s="14">
        <f>I65</f>
        <v>17</v>
      </c>
      <c r="AU65" s="14">
        <f>K65</f>
        <v>14</v>
      </c>
      <c r="AV65" s="14">
        <f>M65</f>
        <v>25</v>
      </c>
      <c r="AW65" s="14">
        <f>O65</f>
        <v>34</v>
      </c>
      <c r="AX65" s="14">
        <f>Q65</f>
        <v>39</v>
      </c>
      <c r="AY65" s="14">
        <f>S65</f>
        <v>20</v>
      </c>
      <c r="AZ65" s="14">
        <f>U65</f>
        <v>23</v>
      </c>
      <c r="BA65" s="14">
        <f>W65</f>
        <v>32</v>
      </c>
      <c r="BB65" s="14">
        <f>Y65</f>
        <v>16</v>
      </c>
      <c r="BC65" s="14">
        <f>AA65</f>
        <v>30</v>
      </c>
      <c r="BD65" s="14">
        <f>AC65</f>
        <v>32</v>
      </c>
      <c r="BE65" s="14">
        <f>AE65</f>
        <v>27</v>
      </c>
      <c r="BF65" s="14">
        <f>AG65</f>
        <v>42</v>
      </c>
      <c r="BG65" s="14">
        <f>AI65</f>
        <v>35</v>
      </c>
      <c r="BH65" s="14">
        <f>AK65</f>
        <v>0</v>
      </c>
    </row>
    <row r="66" spans="1:60" ht="14.25">
      <c r="A66" s="34">
        <v>59</v>
      </c>
      <c r="B66" s="14">
        <v>3363</v>
      </c>
      <c r="C66" s="37" t="s">
        <v>198</v>
      </c>
      <c r="D66" s="14" t="s">
        <v>26</v>
      </c>
      <c r="E66" s="14" t="s">
        <v>30</v>
      </c>
      <c r="F66" s="14" t="s">
        <v>102</v>
      </c>
      <c r="G66" s="38" t="s">
        <v>65</v>
      </c>
      <c r="H66" s="14">
        <v>15</v>
      </c>
      <c r="I66" s="29">
        <f>IF(OR(H66="DNC",H66="DNF",H66="DNS",H66="DSQ",H66="OCS",H66="RAF",H66="BFD",H66="DNE"),$AT$5+1,H66)</f>
        <v>15</v>
      </c>
      <c r="J66" s="14">
        <v>22</v>
      </c>
      <c r="K66" s="29">
        <f>IF(OR(J66="DNC",J66="DNF",J66="DNS",J66="DSQ",J66="OCS",J66="RAF",J66="BFD",J66="DNE"),$AT$5+1,J66)</f>
        <v>22</v>
      </c>
      <c r="L66" s="14">
        <v>34</v>
      </c>
      <c r="M66" s="29">
        <f>IF(OR(L66="DNC",L66="DNF",L66="DNS",L66="DSQ",L66="OCS",L66="RAF",L66="BFD",L66="DNE"),$AT$5+1,L66)</f>
        <v>34</v>
      </c>
      <c r="N66" s="14">
        <v>52</v>
      </c>
      <c r="O66" s="29">
        <v>53</v>
      </c>
      <c r="P66" s="14">
        <v>36</v>
      </c>
      <c r="Q66" s="29">
        <f>IF(OR(P66="DNC",P66="DNF",P66="DNS",P66="DSQ",P66="OCS",P66="RAF",P66="BFD",P66="DNE"),$AT$5+1,P66)</f>
        <v>36</v>
      </c>
      <c r="R66" s="14">
        <v>31</v>
      </c>
      <c r="S66" s="29">
        <f>IF(OR(R66="DNC",R66="DNF",R66="DNS",R66="DSQ",R66="OCS",R66="RAF",R66="BFD",R66="DNE"),$AT$5+1,R66)</f>
        <v>31</v>
      </c>
      <c r="T66" s="14">
        <v>31</v>
      </c>
      <c r="U66" s="29">
        <f>IF(OR(T66="DNC",T66="DNF",T66="DNS",T66="DSQ",T66="OCS",T66="RAF",T66="BFD",T66="DNE"),$AT$5+1,T66)</f>
        <v>31</v>
      </c>
      <c r="V66" s="30">
        <v>30</v>
      </c>
      <c r="W66" s="29">
        <f>IF(OR(V66="DNC",V66="DNF",V66="DNS",V66="DSQ",V66="OCS",V66="RAF",V66="BFD",V66="DNE"),$AT$5+1,V66)</f>
        <v>30</v>
      </c>
      <c r="X66" s="31">
        <v>12</v>
      </c>
      <c r="Y66" s="29">
        <f>IF(OR(X66="DNC",X66="DNF",X66="DNS",X66="DSQ",X66="OCS",X66="RAF",X66="BFD",X66="DNE"),$AT$5+1,X66)</f>
        <v>12</v>
      </c>
      <c r="Z66" s="31">
        <v>36</v>
      </c>
      <c r="AA66" s="29">
        <f>IF(OR(Z66="DNC",Z66="DNF",Z66="DNS",Z66="DSQ",Z66="OCS",Z66="RAF",Z66="BFD",Z66="DNE"),$AT$5+1,Z66)</f>
        <v>36</v>
      </c>
      <c r="AB66" s="31" t="s">
        <v>207</v>
      </c>
      <c r="AC66" s="29">
        <f>IF(OR(AB66="DNC",AB66="DNF",AB66="DNS",AB66="DSQ",AB66="OCS",AB66="RAF",AB66="BFD",AB66="DNE"),$AT$5+1,AB66)</f>
        <v>63</v>
      </c>
      <c r="AD66" s="31">
        <v>22</v>
      </c>
      <c r="AE66" s="29">
        <f>IF(OR(AD66="DNC",AD66="DNF",AD66="DNS",AD66="DSQ",AD66="OCS",AD66="RAF",AD66="BFD",AD66="DNE"),$AT$5+1,AD66)</f>
        <v>22</v>
      </c>
      <c r="AF66" s="31">
        <v>24</v>
      </c>
      <c r="AG66" s="29">
        <f>IF(OR(AF66="DNC",AF66="DNF",AF66="DNS",AF66="DSQ",AF66="OCS",AF66="RAF",AF66="BFD",AF66="DNE"),$AT$5+1,AF66)</f>
        <v>24</v>
      </c>
      <c r="AH66" s="31">
        <v>33</v>
      </c>
      <c r="AI66" s="29">
        <f>IF(OR(AH66="DNC",AH66="DNF",AH66="DNS",AH66="DSQ",AH66="OCS",AH66="RAF",AH66="BFD",AH66="DNE"),$AT$5+1,AH66)</f>
        <v>33</v>
      </c>
      <c r="AJ66" s="31"/>
      <c r="AK66" s="29">
        <f>IF(OR(AJ66="DNC",AJ66="DNF",AJ66="DNS",AJ66="DSQ",AJ66="OCS",AJ66="RAF",AJ66="BFD",AJ66="DNE"),$AT$5+1,AJ66)</f>
        <v>0</v>
      </c>
      <c r="AL66" s="32">
        <f>SUM(AT66:BH66)</f>
        <v>442</v>
      </c>
      <c r="AM66" s="14">
        <f>LARGE(AT66:BH66,1)</f>
        <v>63</v>
      </c>
      <c r="AN66" s="14">
        <f>LARGE(AT66:BH66,2)</f>
        <v>53</v>
      </c>
      <c r="AO66" s="33">
        <f>AL66-AM66</f>
        <v>379</v>
      </c>
      <c r="AP66" s="27">
        <f>AL66-AM66-AN66</f>
        <v>326</v>
      </c>
      <c r="AQ66" s="19"/>
      <c r="AR66" s="23"/>
      <c r="AS66" s="19"/>
      <c r="AT66" s="14">
        <f>I66</f>
        <v>15</v>
      </c>
      <c r="AU66" s="14">
        <f>K66</f>
        <v>22</v>
      </c>
      <c r="AV66" s="14">
        <f>M66</f>
        <v>34</v>
      </c>
      <c r="AW66" s="14">
        <f>O66</f>
        <v>53</v>
      </c>
      <c r="AX66" s="14">
        <f>Q66</f>
        <v>36</v>
      </c>
      <c r="AY66" s="14">
        <f>S66</f>
        <v>31</v>
      </c>
      <c r="AZ66" s="14">
        <f>U66</f>
        <v>31</v>
      </c>
      <c r="BA66" s="14">
        <f>W66</f>
        <v>30</v>
      </c>
      <c r="BB66" s="14">
        <f>Y66</f>
        <v>12</v>
      </c>
      <c r="BC66" s="14">
        <f>AA66</f>
        <v>36</v>
      </c>
      <c r="BD66" s="14">
        <f>AC66</f>
        <v>63</v>
      </c>
      <c r="BE66" s="14">
        <f>AE66</f>
        <v>22</v>
      </c>
      <c r="BF66" s="14">
        <f>AG66</f>
        <v>24</v>
      </c>
      <c r="BG66" s="14">
        <f>AI66</f>
        <v>33</v>
      </c>
      <c r="BH66" s="14">
        <f>AK66</f>
        <v>0</v>
      </c>
    </row>
    <row r="67" spans="1:60" ht="14.25">
      <c r="A67" s="34">
        <v>60</v>
      </c>
      <c r="B67" s="14">
        <v>3337</v>
      </c>
      <c r="C67" s="37" t="s">
        <v>165</v>
      </c>
      <c r="D67" s="14" t="s">
        <v>26</v>
      </c>
      <c r="E67" s="14" t="s">
        <v>30</v>
      </c>
      <c r="F67" s="14" t="s">
        <v>102</v>
      </c>
      <c r="G67" s="38" t="s">
        <v>65</v>
      </c>
      <c r="H67" s="14" t="s">
        <v>207</v>
      </c>
      <c r="I67" s="29">
        <f>IF(OR(H67="DNC",H67="DNF",H67="DNS",H67="DSQ",H67="OCS",H67="RAF",H67="BFD",H67="DNE"),$AT$5+1,H67)</f>
        <v>63</v>
      </c>
      <c r="J67" s="14">
        <v>15</v>
      </c>
      <c r="K67" s="29">
        <f>IF(OR(J67="DNC",J67="DNF",J67="DNS",J67="DSQ",J67="OCS",J67="RAF",J67="BFD",J67="DNE"),$AT$5+1,J67)</f>
        <v>15</v>
      </c>
      <c r="L67" s="14">
        <v>38</v>
      </c>
      <c r="M67" s="29">
        <f>IF(OR(L67="DNC",L67="DNF",L67="DNS",L67="DSQ",L67="OCS",L67="RAF",L67="BFD",L67="DNE"),$AT$5+1,L67)</f>
        <v>38</v>
      </c>
      <c r="N67" s="14">
        <v>35</v>
      </c>
      <c r="O67" s="29">
        <v>35</v>
      </c>
      <c r="P67" s="14">
        <v>27</v>
      </c>
      <c r="Q67" s="29">
        <f>IF(OR(P67="DNC",P67="DNF",P67="DNS",P67="DSQ",P67="OCS",P67="RAF",P67="BFD",P67="DNE"),$AT$5+1,P67)</f>
        <v>27</v>
      </c>
      <c r="R67" s="14">
        <v>30</v>
      </c>
      <c r="S67" s="29">
        <f>IF(OR(R67="DNC",R67="DNF",R67="DNS",R67="DSQ",R67="OCS",R67="RAF",R67="BFD",R67="DNE"),$AT$5+1,R67)</f>
        <v>30</v>
      </c>
      <c r="T67" s="14">
        <v>41</v>
      </c>
      <c r="U67" s="29">
        <f>IF(OR(T67="DNC",T67="DNF",T67="DNS",T67="DSQ",T67="OCS",T67="RAF",T67="BFD",T67="DNE"),$AT$5+1,T67)</f>
        <v>41</v>
      </c>
      <c r="V67" s="30">
        <v>37</v>
      </c>
      <c r="W67" s="29">
        <f>IF(OR(V67="DNC",V67="DNF",V67="DNS",V67="DSQ",V67="OCS",V67="RAF",V67="BFD",V67="DNE"),$AT$5+1,V67)</f>
        <v>37</v>
      </c>
      <c r="X67" s="31">
        <v>28</v>
      </c>
      <c r="Y67" s="29">
        <f>IF(OR(X67="DNC",X67="DNF",X67="DNS",X67="DSQ",X67="OCS",X67="RAF",X67="BFD",X67="DNE"),$AT$5+1,X67)</f>
        <v>28</v>
      </c>
      <c r="Z67" s="31">
        <v>17</v>
      </c>
      <c r="AA67" s="29">
        <f>IF(OR(Z67="DNC",Z67="DNF",Z67="DNS",Z67="DSQ",Z67="OCS",Z67="RAF",Z67="BFD",Z67="DNE"),$AT$5+1,Z67)</f>
        <v>17</v>
      </c>
      <c r="AB67" s="31">
        <v>19</v>
      </c>
      <c r="AC67" s="29">
        <f>IF(OR(AB67="DNC",AB67="DNF",AB67="DNS",AB67="DSQ",AB67="OCS",AB67="RAF",AB67="BFD",AB67="DNE"),$AT$5+1,AB67)</f>
        <v>19</v>
      </c>
      <c r="AD67" s="31">
        <v>33</v>
      </c>
      <c r="AE67" s="29">
        <f>IF(OR(AD67="DNC",AD67="DNF",AD67="DNS",AD67="DSQ",AD67="OCS",AD67="RAF",AD67="BFD",AD67="DNE"),$AT$5+1,AD67)</f>
        <v>33</v>
      </c>
      <c r="AF67" s="31">
        <v>19</v>
      </c>
      <c r="AG67" s="29">
        <f>IF(OR(AF67="DNC",AF67="DNF",AF67="DNS",AF67="DSQ",AF67="OCS",AF67="RAF",AF67="BFD",AF67="DNE"),$AT$5+1,AF67)</f>
        <v>19</v>
      </c>
      <c r="AH67" s="31">
        <v>40</v>
      </c>
      <c r="AI67" s="29">
        <f>IF(OR(AH67="DNC",AH67="DNF",AH67="DNS",AH67="DSQ",AH67="OCS",AH67="RAF",AH67="BFD",AH67="DNE"),$AT$5+1,AH67)</f>
        <v>40</v>
      </c>
      <c r="AJ67" s="31"/>
      <c r="AK67" s="29">
        <f>IF(OR(AJ67="DNC",AJ67="DNF",AJ67="DNS",AJ67="DSQ",AJ67="OCS",AJ67="RAF",AJ67="BFD",AJ67="DNE"),$AT$5+1,AJ67)</f>
        <v>0</v>
      </c>
      <c r="AL67" s="32">
        <f>SUM(AT67:BH67)</f>
        <v>442</v>
      </c>
      <c r="AM67" s="14">
        <f>LARGE(AT67:BH67,1)</f>
        <v>63</v>
      </c>
      <c r="AN67" s="14">
        <f>LARGE(AT67:BH67,2)</f>
        <v>41</v>
      </c>
      <c r="AO67" s="33">
        <f>AL67-AM67</f>
        <v>379</v>
      </c>
      <c r="AP67" s="27">
        <f>AL67-AM67-AN67</f>
        <v>338</v>
      </c>
      <c r="AQ67" s="19"/>
      <c r="AR67" s="23"/>
      <c r="AS67" s="19"/>
      <c r="AT67" s="14">
        <f>I67</f>
        <v>63</v>
      </c>
      <c r="AU67" s="14">
        <f>K67</f>
        <v>15</v>
      </c>
      <c r="AV67" s="14">
        <f>M67</f>
        <v>38</v>
      </c>
      <c r="AW67" s="14">
        <f>O67</f>
        <v>35</v>
      </c>
      <c r="AX67" s="14">
        <f>Q67</f>
        <v>27</v>
      </c>
      <c r="AY67" s="14">
        <f>S67</f>
        <v>30</v>
      </c>
      <c r="AZ67" s="14">
        <f>U67</f>
        <v>41</v>
      </c>
      <c r="BA67" s="14">
        <f>W67</f>
        <v>37</v>
      </c>
      <c r="BB67" s="14">
        <f>Y67</f>
        <v>28</v>
      </c>
      <c r="BC67" s="14">
        <f>AA67</f>
        <v>17</v>
      </c>
      <c r="BD67" s="14">
        <f>AC67</f>
        <v>19</v>
      </c>
      <c r="BE67" s="14">
        <f>AE67</f>
        <v>33</v>
      </c>
      <c r="BF67" s="14">
        <f>AG67</f>
        <v>19</v>
      </c>
      <c r="BG67" s="14">
        <f>AI67</f>
        <v>40</v>
      </c>
      <c r="BH67" s="14">
        <f>AK67</f>
        <v>0</v>
      </c>
    </row>
    <row r="68" spans="1:60" ht="14.25">
      <c r="A68" s="34">
        <v>61</v>
      </c>
      <c r="B68" s="14">
        <v>3576</v>
      </c>
      <c r="C68" s="37" t="s">
        <v>96</v>
      </c>
      <c r="D68" s="14" t="s">
        <v>28</v>
      </c>
      <c r="E68" s="14" t="s">
        <v>30</v>
      </c>
      <c r="F68" s="14" t="s">
        <v>68</v>
      </c>
      <c r="G68" s="38" t="s">
        <v>65</v>
      </c>
      <c r="H68" s="14">
        <v>26</v>
      </c>
      <c r="I68" s="29">
        <f>IF(OR(H68="DNC",H68="DNF",H68="DNS",H68="DSQ",H68="OCS",H68="RAF",H68="BFD",H68="DNE"),$AT$5+1,H68)</f>
        <v>26</v>
      </c>
      <c r="J68" s="14">
        <v>34</v>
      </c>
      <c r="K68" s="29">
        <f>IF(OR(J68="DNC",J68="DNF",J68="DNS",J68="DSQ",J68="OCS",J68="RAF",J68="BFD",J68="DNE"),$AT$5+1,J68)</f>
        <v>34</v>
      </c>
      <c r="L68" s="14">
        <v>37</v>
      </c>
      <c r="M68" s="29">
        <f>IF(OR(L68="DNC",L68="DNF",L68="DNS",L68="DSQ",L68="OCS",L68="RAF",L68="BFD",L68="DNE"),$AT$5+1,L68)</f>
        <v>37</v>
      </c>
      <c r="N68" s="14">
        <v>48</v>
      </c>
      <c r="O68" s="29">
        <f>IF(OR(N68="DNC",N68="DNF",N68="DNS",N68="DSQ",N68="OCS",N68="RAF",N68="BFD",N68="DNE"),$AT$5+1,N68)</f>
        <v>48</v>
      </c>
      <c r="P68" s="14">
        <v>28</v>
      </c>
      <c r="Q68" s="29">
        <f>IF(OR(P68="DNC",P68="DNF",P68="DNS",P68="DSQ",P68="OCS",P68="RAF",P68="BFD",P68="DNE"),$AT$5+1,P68)</f>
        <v>28</v>
      </c>
      <c r="R68" s="14">
        <v>28</v>
      </c>
      <c r="S68" s="29">
        <f>IF(OR(R68="DNC",R68="DNF",R68="DNS",R68="DSQ",R68="OCS",R68="RAF",R68="BFD",R68="DNE"),$AT$5+1,R68)</f>
        <v>28</v>
      </c>
      <c r="T68" s="14">
        <v>33</v>
      </c>
      <c r="U68" s="29">
        <f>IF(OR(T68="DNC",T68="DNF",T68="DNS",T68="DSQ",T68="OCS",T68="RAF",T68="BFD",T68="DNE"),$AT$5+1,T68)</f>
        <v>33</v>
      </c>
      <c r="V68" s="30">
        <v>23</v>
      </c>
      <c r="W68" s="29">
        <f>IF(OR(V68="DNC",V68="DNF",V68="DNS",V68="DSQ",V68="OCS",V68="RAF",V68="BFD",V68="DNE"),$AT$5+1,V68)</f>
        <v>23</v>
      </c>
      <c r="X68" s="31">
        <v>26</v>
      </c>
      <c r="Y68" s="29">
        <f>IF(OR(X68="DNC",X68="DNF",X68="DNS",X68="DSQ",X68="OCS",X68="RAF",X68="BFD",X68="DNE"),$AT$5+1,X68)</f>
        <v>26</v>
      </c>
      <c r="Z68" s="31">
        <v>28</v>
      </c>
      <c r="AA68" s="29">
        <f>IF(OR(Z68="DNC",Z68="DNF",Z68="DNS",Z68="DSQ",Z68="OCS",Z68="RAF",Z68="BFD",Z68="DNE"),$AT$5+1,Z68)</f>
        <v>28</v>
      </c>
      <c r="AB68" s="31">
        <v>31</v>
      </c>
      <c r="AC68" s="29">
        <f>IF(OR(AB68="DNC",AB68="DNF",AB68="DNS",AB68="DSQ",AB68="OCS",AB68="RAF",AB68="BFD",AB68="DNE"),$AT$5+1,AB68)</f>
        <v>31</v>
      </c>
      <c r="AD68" s="31">
        <v>25</v>
      </c>
      <c r="AE68" s="29">
        <f>IF(OR(AD68="DNC",AD68="DNF",AD68="DNS",AD68="DSQ",AD68="OCS",AD68="RAF",AD68="BFD",AD68="DNE"),$AT$5+1,AD68)</f>
        <v>25</v>
      </c>
      <c r="AF68" s="31">
        <v>45</v>
      </c>
      <c r="AG68" s="29">
        <f>IF(OR(AF68="DNC",AF68="DNF",AF68="DNS",AF68="DSQ",AF68="OCS",AF68="RAF",AF68="BFD",AF68="DNE"),$AT$5+1,AF68)</f>
        <v>45</v>
      </c>
      <c r="AH68" s="31">
        <v>22</v>
      </c>
      <c r="AI68" s="29">
        <f>IF(OR(AH68="DNC",AH68="DNF",AH68="DNS",AH68="DSQ",AH68="OCS",AH68="RAF",AH68="BFD",AH68="DNE"),$AT$5+1,AH68)</f>
        <v>22</v>
      </c>
      <c r="AJ68" s="31"/>
      <c r="AK68" s="29">
        <f>IF(OR(AJ68="DNC",AJ68="DNF",AJ68="DNS",AJ68="DSQ",AJ68="OCS",AJ68="RAF",AJ68="BFD",AJ68="DNE"),$AT$5+1,AJ68)</f>
        <v>0</v>
      </c>
      <c r="AL68" s="32">
        <f>SUM(AT68:BH68)</f>
        <v>434</v>
      </c>
      <c r="AM68" s="14">
        <f>LARGE(AT68:BH68,1)</f>
        <v>48</v>
      </c>
      <c r="AN68" s="14">
        <f>LARGE(AT68:BH68,2)</f>
        <v>45</v>
      </c>
      <c r="AO68" s="33">
        <f>AL68-AM68</f>
        <v>386</v>
      </c>
      <c r="AP68" s="27">
        <f>AL68-AM68-AN68</f>
        <v>341</v>
      </c>
      <c r="AQ68" s="19"/>
      <c r="AR68" s="23"/>
      <c r="AS68" s="19"/>
      <c r="AT68" s="14">
        <f>I68</f>
        <v>26</v>
      </c>
      <c r="AU68" s="14">
        <f>K68</f>
        <v>34</v>
      </c>
      <c r="AV68" s="14">
        <f>M68</f>
        <v>37</v>
      </c>
      <c r="AW68" s="14">
        <f>O68</f>
        <v>48</v>
      </c>
      <c r="AX68" s="14">
        <f>Q68</f>
        <v>28</v>
      </c>
      <c r="AY68" s="14">
        <f>S68</f>
        <v>28</v>
      </c>
      <c r="AZ68" s="14">
        <f>U68</f>
        <v>33</v>
      </c>
      <c r="BA68" s="14">
        <f>W68</f>
        <v>23</v>
      </c>
      <c r="BB68" s="14">
        <f>Y68</f>
        <v>26</v>
      </c>
      <c r="BC68" s="14">
        <f>AA68</f>
        <v>28</v>
      </c>
      <c r="BD68" s="14">
        <f>AC68</f>
        <v>31</v>
      </c>
      <c r="BE68" s="14">
        <f>AE68</f>
        <v>25</v>
      </c>
      <c r="BF68" s="14">
        <f>AG68</f>
        <v>45</v>
      </c>
      <c r="BG68" s="14">
        <f>AI68</f>
        <v>22</v>
      </c>
      <c r="BH68" s="14">
        <f>AK68</f>
        <v>0</v>
      </c>
    </row>
    <row r="69" spans="1:60" ht="14.25">
      <c r="A69" s="34">
        <v>62</v>
      </c>
      <c r="B69" s="14">
        <v>3499</v>
      </c>
      <c r="C69" s="37" t="s">
        <v>97</v>
      </c>
      <c r="D69" s="14" t="s">
        <v>27</v>
      </c>
      <c r="E69" s="14" t="s">
        <v>36</v>
      </c>
      <c r="F69" s="14" t="s">
        <v>68</v>
      </c>
      <c r="G69" s="38" t="s">
        <v>82</v>
      </c>
      <c r="H69" s="14">
        <v>26</v>
      </c>
      <c r="I69" s="29">
        <f>IF(OR(H69="DNC",H69="DNF",H69="DNS",H69="DSQ",H69="OCS",H69="RAF",H69="BFD",H69="DNE"),$AT$5+1,H69)</f>
        <v>26</v>
      </c>
      <c r="J69" s="14">
        <v>28</v>
      </c>
      <c r="K69" s="29">
        <f>IF(OR(J69="DNC",J69="DNF",J69="DNS",J69="DSQ",J69="OCS",J69="RAF",J69="BFD",J69="DNE"),$AT$5+1,J69)</f>
        <v>28</v>
      </c>
      <c r="L69" s="14">
        <v>21</v>
      </c>
      <c r="M69" s="29">
        <f>IF(OR(L69="DNC",L69="DNF",L69="DNS",L69="DSQ",L69="OCS",L69="RAF",L69="BFD",L69="DNE"),$AT$5+1,L69)</f>
        <v>21</v>
      </c>
      <c r="N69" s="14">
        <v>44</v>
      </c>
      <c r="O69" s="29">
        <f>IF(OR(N69="DNC",N69="DNF",N69="DNS",N69="DSQ",N69="OCS",N69="RAF",N69="BFD",N69="DNE"),$AT$5+1,N69)</f>
        <v>44</v>
      </c>
      <c r="P69" s="14">
        <v>41</v>
      </c>
      <c r="Q69" s="29">
        <f>IF(OR(P69="DNC",P69="DNF",P69="DNS",P69="DSQ",P69="OCS",P69="RAF",P69="BFD",P69="DNE"),$AT$5+1,P69)</f>
        <v>41</v>
      </c>
      <c r="R69" s="14">
        <v>33</v>
      </c>
      <c r="S69" s="29">
        <f>IF(OR(R69="DNC",R69="DNF",R69="DNS",R69="DSQ",R69="OCS",R69="RAF",R69="BFD",R69="DNE"),$AT$5+1,R69)</f>
        <v>33</v>
      </c>
      <c r="T69" s="14">
        <v>28</v>
      </c>
      <c r="U69" s="29">
        <f>IF(OR(T69="DNC",T69="DNF",T69="DNS",T69="DSQ",T69="OCS",T69="RAF",T69="BFD",T69="DNE"),$AT$5+1,T69)</f>
        <v>28</v>
      </c>
      <c r="V69" s="30" t="s">
        <v>209</v>
      </c>
      <c r="W69" s="29">
        <f>IF(OR(V69="DNC",V69="DNF",V69="DNS",V69="DSQ",V69="OCS",V69="RAF",V69="BFD",V69="DNE"),$AT$5+1,V69)</f>
        <v>63</v>
      </c>
      <c r="X69" s="31">
        <v>20</v>
      </c>
      <c r="Y69" s="29">
        <f>IF(OR(X69="DNC",X69="DNF",X69="DNS",X69="DSQ",X69="OCS",X69="RAF",X69="BFD",X69="DNE"),$AT$5+1,X69)</f>
        <v>20</v>
      </c>
      <c r="Z69" s="31">
        <v>30</v>
      </c>
      <c r="AA69" s="29">
        <f>IF(OR(Z69="DNC",Z69="DNF",Z69="DNS",Z69="DSQ",Z69="OCS",Z69="RAF",Z69="BFD",Z69="DNE"),$AT$5+1,Z69)</f>
        <v>30</v>
      </c>
      <c r="AB69" s="31">
        <v>37</v>
      </c>
      <c r="AC69" s="29">
        <f>IF(OR(AB69="DNC",AB69="DNF",AB69="DNS",AB69="DSQ",AB69="OCS",AB69="RAF",AB69="BFD",AB69="DNE"),$AT$5+1,AB69)</f>
        <v>37</v>
      </c>
      <c r="AD69" s="31">
        <v>24</v>
      </c>
      <c r="AE69" s="29">
        <f>IF(OR(AD69="DNC",AD69="DNF",AD69="DNS",AD69="DSQ",AD69="OCS",AD69="RAF",AD69="BFD",AD69="DNE"),$AT$5+1,AD69)</f>
        <v>24</v>
      </c>
      <c r="AF69" s="31">
        <v>24</v>
      </c>
      <c r="AG69" s="29">
        <f>IF(OR(AF69="DNC",AF69="DNF",AF69="DNS",AF69="DSQ",AF69="OCS",AF69="RAF",AF69="BFD",AF69="DNE"),$AT$5+1,AF69)</f>
        <v>24</v>
      </c>
      <c r="AH69" s="31">
        <v>33</v>
      </c>
      <c r="AI69" s="29">
        <f>IF(OR(AH69="DNC",AH69="DNF",AH69="DNS",AH69="DSQ",AH69="OCS",AH69="RAF",AH69="BFD",AH69="DNE"),$AT$5+1,AH69)</f>
        <v>33</v>
      </c>
      <c r="AJ69" s="31"/>
      <c r="AK69" s="29">
        <f>IF(OR(AJ69="DNC",AJ69="DNF",AJ69="DNS",AJ69="DSQ",AJ69="OCS",AJ69="RAF",AJ69="BFD",AJ69="DNE"),$AT$5+1,AJ69)</f>
        <v>0</v>
      </c>
      <c r="AL69" s="32">
        <f>SUM(AT69:BH69)</f>
        <v>452</v>
      </c>
      <c r="AM69" s="14">
        <f>LARGE(AT69:BH69,1)</f>
        <v>63</v>
      </c>
      <c r="AN69" s="14">
        <f>LARGE(AT69:BH69,2)</f>
        <v>44</v>
      </c>
      <c r="AO69" s="33">
        <f>AL69-AM69</f>
        <v>389</v>
      </c>
      <c r="AP69" s="27">
        <f>AL69-AM69-AN69</f>
        <v>345</v>
      </c>
      <c r="AQ69" s="19"/>
      <c r="AR69" s="23"/>
      <c r="AS69" s="19"/>
      <c r="AT69" s="14">
        <f>I69</f>
        <v>26</v>
      </c>
      <c r="AU69" s="14">
        <f>K69</f>
        <v>28</v>
      </c>
      <c r="AV69" s="14">
        <f>M69</f>
        <v>21</v>
      </c>
      <c r="AW69" s="14">
        <f>O69</f>
        <v>44</v>
      </c>
      <c r="AX69" s="14">
        <f>Q69</f>
        <v>41</v>
      </c>
      <c r="AY69" s="14">
        <f>S69</f>
        <v>33</v>
      </c>
      <c r="AZ69" s="14">
        <f>U69</f>
        <v>28</v>
      </c>
      <c r="BA69" s="14">
        <f>W69</f>
        <v>63</v>
      </c>
      <c r="BB69" s="14">
        <f>Y69</f>
        <v>20</v>
      </c>
      <c r="BC69" s="14">
        <f>AA69</f>
        <v>30</v>
      </c>
      <c r="BD69" s="14">
        <f>AC69</f>
        <v>37</v>
      </c>
      <c r="BE69" s="14">
        <f>AE69</f>
        <v>24</v>
      </c>
      <c r="BF69" s="14">
        <f>AG69</f>
        <v>24</v>
      </c>
      <c r="BG69" s="14">
        <f>AI69</f>
        <v>33</v>
      </c>
      <c r="BH69" s="14">
        <f>AK69</f>
        <v>0</v>
      </c>
    </row>
    <row r="70" spans="1:60" ht="14.25">
      <c r="A70" s="34">
        <v>63</v>
      </c>
      <c r="B70" s="14">
        <v>3621</v>
      </c>
      <c r="C70" s="37" t="s">
        <v>75</v>
      </c>
      <c r="D70" s="14" t="s">
        <v>63</v>
      </c>
      <c r="E70" s="14" t="s">
        <v>37</v>
      </c>
      <c r="F70" s="14" t="s">
        <v>64</v>
      </c>
      <c r="G70" s="39" t="s">
        <v>69</v>
      </c>
      <c r="H70" s="14" t="s">
        <v>207</v>
      </c>
      <c r="I70" s="29">
        <f>IF(OR(H70="DNC",H70="DNF",H70="DNS",H70="DSQ",H70="OCS",H70="RAF",H70="BFD",H70="DNE"),$AT$5+1,H70)</f>
        <v>63</v>
      </c>
      <c r="J70" s="14">
        <v>26</v>
      </c>
      <c r="K70" s="29">
        <f>IF(OR(J70="DNC",J70="DNF",J70="DNS",J70="DSQ",J70="OCS",J70="RAF",J70="BFD",J70="DNE"),$AT$5+1,J70)</f>
        <v>26</v>
      </c>
      <c r="L70" s="14">
        <v>37</v>
      </c>
      <c r="M70" s="29">
        <f>IF(OR(L70="DNC",L70="DNF",L70="DNS",L70="DSQ",L70="OCS",L70="RAF",L70="BFD",L70="DNE"),$AT$5+1,L70)</f>
        <v>37</v>
      </c>
      <c r="N70" s="14">
        <v>29</v>
      </c>
      <c r="O70" s="29">
        <f>IF(OR(N70="DNC",N70="DNF",N70="DNS",N70="DSQ",N70="OCS",N70="RAF",N70="BFD",N70="DNE"),$AT$5+1,N70)</f>
        <v>29</v>
      </c>
      <c r="P70" s="14">
        <v>15</v>
      </c>
      <c r="Q70" s="29">
        <f>IF(OR(P70="DNC",P70="DNF",P70="DNS",P70="DSQ",P70="OCS",P70="RAF",P70="BFD",P70="DNE"),$AT$5+1,P70)</f>
        <v>15</v>
      </c>
      <c r="R70" s="14">
        <v>24</v>
      </c>
      <c r="S70" s="29">
        <f>IF(OR(R70="DNC",R70="DNF",R70="DNS",R70="DSQ",R70="OCS",R70="RAF",R70="BFD",R70="DNE"),$AT$5+1,R70)</f>
        <v>24</v>
      </c>
      <c r="T70" s="14">
        <v>28</v>
      </c>
      <c r="U70" s="29">
        <f>IF(OR(T70="DNC",T70="DNF",T70="DNS",T70="DSQ",T70="OCS",T70="RAF",T70="BFD",T70="DNE"),$AT$5+1,T70)</f>
        <v>28</v>
      </c>
      <c r="V70" s="30">
        <v>45</v>
      </c>
      <c r="W70" s="29">
        <f>IF(OR(V70="DNC",V70="DNF",V70="DNS",V70="DSQ",V70="OCS",V70="RAF",V70="BFD",V70="DNE"),$AT$5+1,V70)</f>
        <v>45</v>
      </c>
      <c r="X70" s="31">
        <v>41</v>
      </c>
      <c r="Y70" s="29">
        <f>IF(OR(X70="DNC",X70="DNF",X70="DNS",X70="DSQ",X70="OCS",X70="RAF",X70="BFD",X70="DNE"),$AT$5+1,X70)</f>
        <v>41</v>
      </c>
      <c r="Z70" s="31">
        <v>37</v>
      </c>
      <c r="AA70" s="29">
        <f>IF(OR(Z70="DNC",Z70="DNF",Z70="DNS",Z70="DSQ",Z70="OCS",Z70="RAF",Z70="BFD",Z70="DNE"),$AT$5+1,Z70)</f>
        <v>37</v>
      </c>
      <c r="AB70" s="31">
        <v>44</v>
      </c>
      <c r="AC70" s="29">
        <f>IF(OR(AB70="DNC",AB70="DNF",AB70="DNS",AB70="DSQ",AB70="OCS",AB70="RAF",AB70="BFD",AB70="DNE"),$AT$5+1,AB70)</f>
        <v>44</v>
      </c>
      <c r="AD70" s="31">
        <v>35</v>
      </c>
      <c r="AE70" s="29">
        <f>IF(OR(AD70="DNC",AD70="DNF",AD70="DNS",AD70="DSQ",AD70="OCS",AD70="RAF",AD70="BFD",AD70="DNE"),$AT$5+1,AD70)</f>
        <v>35</v>
      </c>
      <c r="AF70" s="31">
        <v>11</v>
      </c>
      <c r="AG70" s="29">
        <f>IF(OR(AF70="DNC",AF70="DNF",AF70="DNS",AF70="DSQ",AF70="OCS",AF70="RAF",AF70="BFD",AF70="DNE"),$AT$5+1,AF70)</f>
        <v>11</v>
      </c>
      <c r="AH70" s="31">
        <v>19</v>
      </c>
      <c r="AI70" s="29">
        <f>IF(OR(AH70="DNC",AH70="DNF",AH70="DNS",AH70="DSQ",AH70="OCS",AH70="RAF",AH70="BFD",AH70="DNE"),$AT$5+1,AH70)</f>
        <v>19</v>
      </c>
      <c r="AJ70" s="31"/>
      <c r="AK70" s="29">
        <f>IF(OR(AJ70="DNC",AJ70="DNF",AJ70="DNS",AJ70="DSQ",AJ70="OCS",AJ70="RAF",AJ70="BFD",AJ70="DNE"),$AT$5+1,AJ70)</f>
        <v>0</v>
      </c>
      <c r="AL70" s="32">
        <f>SUM(AT70:BH70)</f>
        <v>454</v>
      </c>
      <c r="AM70" s="14">
        <f>LARGE(AT70:BH70,1)</f>
        <v>63</v>
      </c>
      <c r="AN70" s="14">
        <f>LARGE(AT70:BH70,2)</f>
        <v>45</v>
      </c>
      <c r="AO70" s="33">
        <f>AL70-AM70</f>
        <v>391</v>
      </c>
      <c r="AP70" s="27">
        <f>AL70-AM70-AN70</f>
        <v>346</v>
      </c>
      <c r="AQ70" s="19"/>
      <c r="AR70" s="23"/>
      <c r="AS70" s="19"/>
      <c r="AT70" s="14">
        <f>I70</f>
        <v>63</v>
      </c>
      <c r="AU70" s="14">
        <f>K70</f>
        <v>26</v>
      </c>
      <c r="AV70" s="14">
        <f>M70</f>
        <v>37</v>
      </c>
      <c r="AW70" s="14">
        <f>O70</f>
        <v>29</v>
      </c>
      <c r="AX70" s="14">
        <f>Q70</f>
        <v>15</v>
      </c>
      <c r="AY70" s="14">
        <f>S70</f>
        <v>24</v>
      </c>
      <c r="AZ70" s="14">
        <f>U70</f>
        <v>28</v>
      </c>
      <c r="BA70" s="14">
        <f>W70</f>
        <v>45</v>
      </c>
      <c r="BB70" s="14">
        <f>Y70</f>
        <v>41</v>
      </c>
      <c r="BC70" s="14">
        <f>AA70</f>
        <v>37</v>
      </c>
      <c r="BD70" s="14">
        <f>AC70</f>
        <v>44</v>
      </c>
      <c r="BE70" s="14">
        <f>AE70</f>
        <v>35</v>
      </c>
      <c r="BF70" s="14">
        <f>AG70</f>
        <v>11</v>
      </c>
      <c r="BG70" s="14">
        <f>AI70</f>
        <v>19</v>
      </c>
      <c r="BH70" s="14">
        <f>AK70</f>
        <v>0</v>
      </c>
    </row>
    <row r="71" spans="1:60" ht="14.25">
      <c r="A71" s="34">
        <v>64</v>
      </c>
      <c r="B71" s="14">
        <v>3614</v>
      </c>
      <c r="C71" s="37" t="s">
        <v>91</v>
      </c>
      <c r="D71" s="14" t="s">
        <v>71</v>
      </c>
      <c r="E71" s="14" t="s">
        <v>32</v>
      </c>
      <c r="F71" s="14" t="s">
        <v>73</v>
      </c>
      <c r="G71" s="38" t="s">
        <v>82</v>
      </c>
      <c r="H71" s="14" t="s">
        <v>207</v>
      </c>
      <c r="I71" s="29">
        <f>IF(OR(H71="DNC",H71="DNF",H71="DNS",H71="DSQ",H71="OCS",H71="RAF",H71="BFD",H71="DNE"),$AT$5+1,H71)</f>
        <v>63</v>
      </c>
      <c r="J71" s="14">
        <v>36</v>
      </c>
      <c r="K71" s="29">
        <f>IF(OR(J71="DNC",J71="DNF",J71="DNS",J71="DSQ",J71="OCS",J71="RAF",J71="BFD",J71="DNE"),$AT$5+1,J71)</f>
        <v>36</v>
      </c>
      <c r="L71" s="14">
        <v>27</v>
      </c>
      <c r="M71" s="29">
        <f>IF(OR(L71="DNC",L71="DNF",L71="DNS",L71="DSQ",L71="OCS",L71="RAF",L71="BFD",L71="DNE"),$AT$5+1,L71)</f>
        <v>27</v>
      </c>
      <c r="N71" s="14">
        <v>54</v>
      </c>
      <c r="O71" s="29">
        <f>IF(OR(N71="DNC",N71="DNF",N71="DNS",N71="DSQ",N71="OCS",N71="RAF",N71="BFD",N71="DNE"),$AT$5+1,N71)</f>
        <v>54</v>
      </c>
      <c r="P71" s="14">
        <v>27</v>
      </c>
      <c r="Q71" s="29">
        <f>IF(OR(P71="DNC",P71="DNF",P71="DNS",P71="DSQ",P71="OCS",P71="RAF",P71="BFD",P71="DNE"),$AT$5+1,P71)</f>
        <v>27</v>
      </c>
      <c r="R71" s="14">
        <v>37</v>
      </c>
      <c r="S71" s="29">
        <f>IF(OR(R71="DNC",R71="DNF",R71="DNS",R71="DSQ",R71="OCS",R71="RAF",R71="BFD",R71="DNE"),$AT$5+1,R71)</f>
        <v>37</v>
      </c>
      <c r="T71" s="14">
        <v>34</v>
      </c>
      <c r="U71" s="29">
        <f>IF(OR(T71="DNC",T71="DNF",T71="DNS",T71="DSQ",T71="OCS",T71="RAF",T71="BFD",T71="DNE"),$AT$5+1,T71)</f>
        <v>34</v>
      </c>
      <c r="V71" s="30">
        <v>20</v>
      </c>
      <c r="W71" s="29">
        <f>IF(OR(V71="DNC",V71="DNF",V71="DNS",V71="DSQ",V71="OCS",V71="RAF",V71="BFD",V71="DNE"),$AT$5+1,V71)</f>
        <v>20</v>
      </c>
      <c r="X71" s="31">
        <v>23</v>
      </c>
      <c r="Y71" s="29">
        <f>IF(OR(X71="DNC",X71="DNF",X71="DNS",X71="DSQ",X71="OCS",X71="RAF",X71="BFD",X71="DNE"),$AT$5+1,X71)</f>
        <v>23</v>
      </c>
      <c r="Z71" s="31">
        <v>34</v>
      </c>
      <c r="AA71" s="29">
        <f>IF(OR(Z71="DNC",Z71="DNF",Z71="DNS",Z71="DSQ",Z71="OCS",Z71="RAF",Z71="BFD",Z71="DNE"),$AT$5+1,Z71)</f>
        <v>34</v>
      </c>
      <c r="AB71" s="31">
        <v>26</v>
      </c>
      <c r="AC71" s="29">
        <f>IF(OR(AB71="DNC",AB71="DNF",AB71="DNS",AB71="DSQ",AB71="OCS",AB71="RAF",AB71="BFD",AB71="DNE"),$AT$5+1,AB71)</f>
        <v>26</v>
      </c>
      <c r="AD71" s="31">
        <v>39</v>
      </c>
      <c r="AE71" s="29">
        <f>IF(OR(AD71="DNC",AD71="DNF",AD71="DNS",AD71="DSQ",AD71="OCS",AD71="RAF",AD71="BFD",AD71="DNE"),$AT$5+1,AD71)</f>
        <v>39</v>
      </c>
      <c r="AF71" s="31">
        <v>37</v>
      </c>
      <c r="AG71" s="29">
        <f>IF(OR(AF71="DNC",AF71="DNF",AF71="DNS",AF71="DSQ",AF71="OCS",AF71="RAF",AF71="BFD",AF71="DNE"),$AT$5+1,AF71)</f>
        <v>37</v>
      </c>
      <c r="AH71" s="31">
        <v>11</v>
      </c>
      <c r="AI71" s="29">
        <f>IF(OR(AH71="DNC",AH71="DNF",AH71="DNS",AH71="DSQ",AH71="OCS",AH71="RAF",AH71="BFD",AH71="DNE"),$AT$5+1,AH71)</f>
        <v>11</v>
      </c>
      <c r="AJ71" s="31"/>
      <c r="AK71" s="29">
        <f>IF(OR(AJ71="DNC",AJ71="DNF",AJ71="DNS",AJ71="DSQ",AJ71="OCS",AJ71="RAF",AJ71="BFD",AJ71="DNE"),$AT$5+1,AJ71)</f>
        <v>0</v>
      </c>
      <c r="AL71" s="32">
        <f>SUM(AT71:BH71)</f>
        <v>468</v>
      </c>
      <c r="AM71" s="14">
        <f>LARGE(AT71:BH71,1)</f>
        <v>63</v>
      </c>
      <c r="AN71" s="14">
        <f>LARGE(AT71:BH71,2)</f>
        <v>54</v>
      </c>
      <c r="AO71" s="33">
        <f>AL71-AM71</f>
        <v>405</v>
      </c>
      <c r="AP71" s="27">
        <f>AL71-AM71-AN71</f>
        <v>351</v>
      </c>
      <c r="AQ71" s="19"/>
      <c r="AR71" s="23"/>
      <c r="AS71" s="19"/>
      <c r="AT71" s="14">
        <f>I71</f>
        <v>63</v>
      </c>
      <c r="AU71" s="14">
        <f>K71</f>
        <v>36</v>
      </c>
      <c r="AV71" s="14">
        <f>M71</f>
        <v>27</v>
      </c>
      <c r="AW71" s="14">
        <f>O71</f>
        <v>54</v>
      </c>
      <c r="AX71" s="14">
        <f>Q71</f>
        <v>27</v>
      </c>
      <c r="AY71" s="14">
        <f>S71</f>
        <v>37</v>
      </c>
      <c r="AZ71" s="14">
        <f>U71</f>
        <v>34</v>
      </c>
      <c r="BA71" s="14">
        <f>W71</f>
        <v>20</v>
      </c>
      <c r="BB71" s="14">
        <f>Y71</f>
        <v>23</v>
      </c>
      <c r="BC71" s="14">
        <f>AA71</f>
        <v>34</v>
      </c>
      <c r="BD71" s="14">
        <f>AC71</f>
        <v>26</v>
      </c>
      <c r="BE71" s="14">
        <f>AE71</f>
        <v>39</v>
      </c>
      <c r="BF71" s="14">
        <f>AG71</f>
        <v>37</v>
      </c>
      <c r="BG71" s="14">
        <f>AI71</f>
        <v>11</v>
      </c>
      <c r="BH71" s="14">
        <f>AK71</f>
        <v>0</v>
      </c>
    </row>
    <row r="72" spans="1:60" ht="14.25">
      <c r="A72" s="34">
        <v>65</v>
      </c>
      <c r="B72" s="14">
        <v>3272</v>
      </c>
      <c r="C72" s="37" t="s">
        <v>86</v>
      </c>
      <c r="D72" s="14" t="s">
        <v>81</v>
      </c>
      <c r="E72" s="14" t="s">
        <v>30</v>
      </c>
      <c r="F72" s="14" t="s">
        <v>64</v>
      </c>
      <c r="G72" s="40" t="s">
        <v>65</v>
      </c>
      <c r="H72" s="14" t="s">
        <v>207</v>
      </c>
      <c r="I72" s="29">
        <f>IF(OR(H72="DNC",H72="DNF",H72="DNS",H72="DSQ",H72="OCS",H72="RAF",H72="BFD",H72="DNE"),$AT$5+1,H72)</f>
        <v>63</v>
      </c>
      <c r="J72" s="14">
        <v>18</v>
      </c>
      <c r="K72" s="29">
        <f>IF(OR(J72="DNC",J72="DNF",J72="DNS",J72="DSQ",J72="OCS",J72="RAF",J72="BFD",J72="DNE"),$AT$5+1,J72)</f>
        <v>18</v>
      </c>
      <c r="L72" s="14">
        <v>33</v>
      </c>
      <c r="M72" s="29">
        <f>IF(OR(L72="DNC",L72="DNF",L72="DNS",L72="DSQ",L72="OCS",L72="RAF",L72="BFD",L72="DNE"),$AT$5+1,L72)</f>
        <v>33</v>
      </c>
      <c r="N72" s="14">
        <v>25</v>
      </c>
      <c r="O72" s="29">
        <f>IF(OR(N72="DNC",N72="DNF",N72="DNS",N72="DSQ",N72="OCS",N72="RAF",N72="BFD",N72="DNE"),$AT$5+1,N72)</f>
        <v>25</v>
      </c>
      <c r="P72" s="14">
        <v>26</v>
      </c>
      <c r="Q72" s="29">
        <f>IF(OR(P72="DNC",P72="DNF",P72="DNS",P72="DSQ",P72="OCS",P72="RAF",P72="BFD",P72="DNE"),$AT$5+1,P72)</f>
        <v>26</v>
      </c>
      <c r="R72" s="14">
        <v>32</v>
      </c>
      <c r="S72" s="29">
        <f>IF(OR(R72="DNC",R72="DNF",R72="DNS",R72="DSQ",R72="OCS",R72="RAF",R72="BFD",R72="DNE"),$AT$5+1,R72)</f>
        <v>32</v>
      </c>
      <c r="T72" s="14">
        <v>25</v>
      </c>
      <c r="U72" s="29">
        <f>IF(OR(T72="DNC",T72="DNF",T72="DNS",T72="DSQ",T72="OCS",T72="RAF",T72="BFD",T72="DNE"),$AT$5+1,T72)</f>
        <v>25</v>
      </c>
      <c r="V72" s="30">
        <v>31</v>
      </c>
      <c r="W72" s="29">
        <f>IF(OR(V72="DNC",V72="DNF",V72="DNS",V72="DSQ",V72="OCS",V72="RAF",V72="BFD",V72="DNE"),$AT$5+1,V72)</f>
        <v>31</v>
      </c>
      <c r="X72" s="31">
        <v>32</v>
      </c>
      <c r="Y72" s="29">
        <f>IF(OR(X72="DNC",X72="DNF",X72="DNS",X72="DSQ",X72="OCS",X72="RAF",X72="BFD",X72="DNE"),$AT$5+1,X72)</f>
        <v>32</v>
      </c>
      <c r="Z72" s="31">
        <v>34</v>
      </c>
      <c r="AA72" s="29">
        <f>IF(OR(Z72="DNC",Z72="DNF",Z72="DNS",Z72="DSQ",Z72="OCS",Z72="RAF",Z72="BFD",Z72="DNE"),$AT$5+1,Z72)</f>
        <v>34</v>
      </c>
      <c r="AB72" s="31">
        <v>30</v>
      </c>
      <c r="AC72" s="29">
        <f>IF(OR(AB72="DNC",AB72="DNF",AB72="DNS",AB72="DSQ",AB72="OCS",AB72="RAF",AB72="BFD",AB72="DNE"),$AT$5+1,AB72)</f>
        <v>30</v>
      </c>
      <c r="AD72" s="31">
        <v>43</v>
      </c>
      <c r="AE72" s="29">
        <f>IF(OR(AD72="DNC",AD72="DNF",AD72="DNS",AD72="DSQ",AD72="OCS",AD72="RAF",AD72="BFD",AD72="DNE"),$AT$5+1,AD72)</f>
        <v>43</v>
      </c>
      <c r="AF72" s="31">
        <v>25</v>
      </c>
      <c r="AG72" s="29">
        <f>IF(OR(AF72="DNC",AF72="DNF",AF72="DNS",AF72="DSQ",AF72="OCS",AF72="RAF",AF72="BFD",AF72="DNE"),$AT$5+1,AF72)</f>
        <v>25</v>
      </c>
      <c r="AH72" s="31">
        <v>41</v>
      </c>
      <c r="AI72" s="29">
        <f>IF(OR(AH72="DNC",AH72="DNF",AH72="DNS",AH72="DSQ",AH72="OCS",AH72="RAF",AH72="BFD",AH72="DNE"),$AT$5+1,AH72)</f>
        <v>41</v>
      </c>
      <c r="AJ72" s="31"/>
      <c r="AK72" s="29">
        <f>IF(OR(AJ72="DNC",AJ72="DNF",AJ72="DNS",AJ72="DSQ",AJ72="OCS",AJ72="RAF",AJ72="BFD",AJ72="DNE"),$AT$5+1,AJ72)</f>
        <v>0</v>
      </c>
      <c r="AL72" s="32">
        <f>SUM(AT72:BH72)</f>
        <v>458</v>
      </c>
      <c r="AM72" s="14">
        <f>LARGE(AT72:BH72,1)</f>
        <v>63</v>
      </c>
      <c r="AN72" s="14">
        <f>LARGE(AT72:BH72,2)</f>
        <v>43</v>
      </c>
      <c r="AO72" s="33">
        <f>AL72-AM72</f>
        <v>395</v>
      </c>
      <c r="AP72" s="27">
        <f>AL72-AM72-AN72</f>
        <v>352</v>
      </c>
      <c r="AQ72" s="19"/>
      <c r="AR72" s="23"/>
      <c r="AS72" s="19"/>
      <c r="AT72" s="14">
        <f>I72</f>
        <v>63</v>
      </c>
      <c r="AU72" s="14">
        <f>K72</f>
        <v>18</v>
      </c>
      <c r="AV72" s="14">
        <f>M72</f>
        <v>33</v>
      </c>
      <c r="AW72" s="14">
        <f>O72</f>
        <v>25</v>
      </c>
      <c r="AX72" s="14">
        <f>Q72</f>
        <v>26</v>
      </c>
      <c r="AY72" s="14">
        <f>S72</f>
        <v>32</v>
      </c>
      <c r="AZ72" s="14">
        <f>U72</f>
        <v>25</v>
      </c>
      <c r="BA72" s="14">
        <f>W72</f>
        <v>31</v>
      </c>
      <c r="BB72" s="14">
        <f>Y72</f>
        <v>32</v>
      </c>
      <c r="BC72" s="14">
        <f>AA72</f>
        <v>34</v>
      </c>
      <c r="BD72" s="14">
        <f>AC72</f>
        <v>30</v>
      </c>
      <c r="BE72" s="14">
        <f>AE72</f>
        <v>43</v>
      </c>
      <c r="BF72" s="14">
        <f>AG72</f>
        <v>25</v>
      </c>
      <c r="BG72" s="14">
        <f>AI72</f>
        <v>41</v>
      </c>
      <c r="BH72" s="14">
        <f>AK72</f>
        <v>0</v>
      </c>
    </row>
    <row r="73" spans="1:60" ht="14.25">
      <c r="A73" s="34">
        <v>66</v>
      </c>
      <c r="B73" s="14">
        <v>3370</v>
      </c>
      <c r="C73" s="37" t="s">
        <v>184</v>
      </c>
      <c r="D73" s="14" t="s">
        <v>27</v>
      </c>
      <c r="E73" s="14" t="s">
        <v>36</v>
      </c>
      <c r="F73" s="14" t="s">
        <v>73</v>
      </c>
      <c r="G73" s="38" t="s">
        <v>79</v>
      </c>
      <c r="H73" s="14" t="s">
        <v>207</v>
      </c>
      <c r="I73" s="29">
        <f>IF(OR(H73="DNC",H73="DNF",H73="DNS",H73="DSQ",H73="OCS",H73="RAF",H73="BFD",H73="DNE"),$AT$5+1,H73)</f>
        <v>63</v>
      </c>
      <c r="J73" s="14">
        <v>39</v>
      </c>
      <c r="K73" s="29">
        <f>IF(OR(J73="DNC",J73="DNF",J73="DNS",J73="DSQ",J73="OCS",J73="RAF",J73="BFD",J73="DNE"),$AT$5+1,J73)</f>
        <v>39</v>
      </c>
      <c r="L73" s="14">
        <v>21</v>
      </c>
      <c r="M73" s="29">
        <f>IF(OR(L73="DNC",L73="DNF",L73="DNS",L73="DSQ",L73="OCS",L73="RAF",L73="BFD",L73="DNE"),$AT$5+1,L73)</f>
        <v>21</v>
      </c>
      <c r="N73" s="14">
        <v>23</v>
      </c>
      <c r="O73" s="29">
        <f>IF(OR(N73="DNC",N73="DNF",N73="DNS",N73="DSQ",N73="OCS",N73="RAF",N73="BFD",N73="DNE"),$AT$5+1,N73)</f>
        <v>23</v>
      </c>
      <c r="P73" s="14">
        <v>33</v>
      </c>
      <c r="Q73" s="29">
        <f>IF(OR(P73="DNC",P73="DNF",P73="DNS",P73="DSQ",P73="OCS",P73="RAF",P73="BFD",P73="DNE"),$AT$5+1,P73)</f>
        <v>33</v>
      </c>
      <c r="R73" s="14">
        <v>33</v>
      </c>
      <c r="S73" s="29">
        <f>IF(OR(R73="DNC",R73="DNF",R73="DNS",R73="DSQ",R73="OCS",R73="RAF",R73="BFD",R73="DNE"),$AT$5+1,R73)</f>
        <v>33</v>
      </c>
      <c r="T73" s="14">
        <v>14</v>
      </c>
      <c r="U73" s="29">
        <f>IF(OR(T73="DNC",T73="DNF",T73="DNS",T73="DSQ",T73="OCS",T73="RAF",T73="BFD",T73="DNE"),$AT$5+1,T73)</f>
        <v>14</v>
      </c>
      <c r="V73" s="30">
        <v>41</v>
      </c>
      <c r="W73" s="29">
        <f>IF(OR(V73="DNC",V73="DNF",V73="DNS",V73="DSQ",V73="OCS",V73="RAF",V73="BFD",V73="DNE"),$AT$5+1,V73)</f>
        <v>41</v>
      </c>
      <c r="X73" s="31">
        <v>27</v>
      </c>
      <c r="Y73" s="29">
        <f>IF(OR(X73="DNC",X73="DNF",X73="DNS",X73="DSQ",X73="OCS",X73="RAF",X73="BFD",X73="DNE"),$AT$5+1,X73)</f>
        <v>27</v>
      </c>
      <c r="Z73" s="31">
        <v>28</v>
      </c>
      <c r="AA73" s="29">
        <f>IF(OR(Z73="DNC",Z73="DNF",Z73="DNS",Z73="DSQ",Z73="OCS",Z73="RAF",Z73="BFD",Z73="DNE"),$AT$5+1,Z73)</f>
        <v>28</v>
      </c>
      <c r="AB73" s="31">
        <v>34</v>
      </c>
      <c r="AC73" s="29">
        <f>IF(OR(AB73="DNC",AB73="DNF",AB73="DNS",AB73="DSQ",AB73="OCS",AB73="RAF",AB73="BFD",AB73="DNE"),$AT$5+1,AB73)</f>
        <v>34</v>
      </c>
      <c r="AD73" s="31">
        <v>39</v>
      </c>
      <c r="AE73" s="29">
        <f>IF(OR(AD73="DNC",AD73="DNF",AD73="DNS",AD73="DSQ",AD73="OCS",AD73="RAF",AD73="BFD",AD73="DNE"),$AT$5+1,AD73)</f>
        <v>39</v>
      </c>
      <c r="AF73" s="31" t="s">
        <v>207</v>
      </c>
      <c r="AG73" s="29">
        <f>IF(OR(AF73="DNC",AF73="DNF",AF73="DNS",AF73="DSQ",AF73="OCS",AF73="RAF",AF73="BFD",AF73="DNE"),$AT$5+1,AF73)</f>
        <v>63</v>
      </c>
      <c r="AH73" s="31">
        <v>25</v>
      </c>
      <c r="AI73" s="29">
        <f>IF(OR(AH73="DNC",AH73="DNF",AH73="DNS",AH73="DSQ",AH73="OCS",AH73="RAF",AH73="BFD",AH73="DNE"),$AT$5+1,AH73)</f>
        <v>25</v>
      </c>
      <c r="AJ73" s="31"/>
      <c r="AK73" s="29">
        <f>IF(OR(AJ73="DNC",AJ73="DNF",AJ73="DNS",AJ73="DSQ",AJ73="OCS",AJ73="RAF",AJ73="BFD",AJ73="DNE"),$AT$5+1,AJ73)</f>
        <v>0</v>
      </c>
      <c r="AL73" s="32">
        <f>SUM(AT73:BH73)</f>
        <v>483</v>
      </c>
      <c r="AM73" s="14">
        <f>LARGE(AT73:BH73,1)</f>
        <v>63</v>
      </c>
      <c r="AN73" s="14">
        <f>LARGE(AT73:BH73,2)</f>
        <v>63</v>
      </c>
      <c r="AO73" s="33">
        <f>AL73-AM73</f>
        <v>420</v>
      </c>
      <c r="AP73" s="27">
        <f>AL73-AM73-AN73</f>
        <v>357</v>
      </c>
      <c r="AQ73" s="19"/>
      <c r="AR73" s="23"/>
      <c r="AS73" s="19"/>
      <c r="AT73" s="14">
        <f>I73</f>
        <v>63</v>
      </c>
      <c r="AU73" s="14">
        <f>K73</f>
        <v>39</v>
      </c>
      <c r="AV73" s="14">
        <f>M73</f>
        <v>21</v>
      </c>
      <c r="AW73" s="14">
        <f>O73</f>
        <v>23</v>
      </c>
      <c r="AX73" s="14">
        <f>Q73</f>
        <v>33</v>
      </c>
      <c r="AY73" s="14">
        <f>S73</f>
        <v>33</v>
      </c>
      <c r="AZ73" s="14">
        <f>U73</f>
        <v>14</v>
      </c>
      <c r="BA73" s="14">
        <f>W73</f>
        <v>41</v>
      </c>
      <c r="BB73" s="14">
        <f>Y73</f>
        <v>27</v>
      </c>
      <c r="BC73" s="14">
        <f>AA73</f>
        <v>28</v>
      </c>
      <c r="BD73" s="14">
        <f>AC73</f>
        <v>34</v>
      </c>
      <c r="BE73" s="14">
        <f>AE73</f>
        <v>39</v>
      </c>
      <c r="BF73" s="14">
        <f>AG73</f>
        <v>63</v>
      </c>
      <c r="BG73" s="14">
        <f>AI73</f>
        <v>25</v>
      </c>
      <c r="BH73" s="14">
        <f>AK73</f>
        <v>0</v>
      </c>
    </row>
    <row r="74" spans="1:60" ht="14.25">
      <c r="A74" s="34">
        <v>67</v>
      </c>
      <c r="B74" s="14">
        <v>3547</v>
      </c>
      <c r="C74" s="37" t="s">
        <v>144</v>
      </c>
      <c r="D74" s="14" t="s">
        <v>27</v>
      </c>
      <c r="E74" s="14" t="s">
        <v>36</v>
      </c>
      <c r="F74" s="14" t="s">
        <v>68</v>
      </c>
      <c r="G74" s="39" t="s">
        <v>69</v>
      </c>
      <c r="H74" s="14" t="s">
        <v>207</v>
      </c>
      <c r="I74" s="29">
        <f>IF(OR(H74="DNC",H74="DNF",H74="DNS",H74="DSQ",H74="OCS",H74="RAF",H74="BFD",H74="DNE"),$AT$5+1,H74)</f>
        <v>63</v>
      </c>
      <c r="J74" s="14">
        <v>29</v>
      </c>
      <c r="K74" s="29">
        <f>IF(OR(J74="DNC",J74="DNF",J74="DNS",J74="DSQ",J74="OCS",J74="RAF",J74="BFD",J74="DNE"),$AT$5+1,J74)</f>
        <v>29</v>
      </c>
      <c r="L74" s="14">
        <v>47</v>
      </c>
      <c r="M74" s="29">
        <f>IF(OR(L74="DNC",L74="DNF",L74="DNS",L74="DSQ",L74="OCS",L74="RAF",L74="BFD",L74="DNE"),$AT$5+1,L74)</f>
        <v>47</v>
      </c>
      <c r="N74" s="14">
        <v>19</v>
      </c>
      <c r="O74" s="29">
        <f>IF(OR(N74="DNC",N74="DNF",N74="DNS",N74="DSQ",N74="OCS",N74="RAF",N74="BFD",N74="DNE"),$AT$5+1,N74)</f>
        <v>19</v>
      </c>
      <c r="P74" s="14">
        <v>19</v>
      </c>
      <c r="Q74" s="29">
        <f>IF(OR(P74="DNC",P74="DNF",P74="DNS",P74="DSQ",P74="OCS",P74="RAF",P74="BFD",P74="DNE"),$AT$5+1,P74)</f>
        <v>19</v>
      </c>
      <c r="R74" s="14">
        <v>21</v>
      </c>
      <c r="S74" s="29">
        <f>IF(OR(R74="DNC",R74="DNF",R74="DNS",R74="DSQ",R74="OCS",R74="RAF",R74="BFD",R74="DNE"),$AT$5+1,R74)</f>
        <v>21</v>
      </c>
      <c r="T74" s="14">
        <v>32</v>
      </c>
      <c r="U74" s="29">
        <f>IF(OR(T74="DNC",T74="DNF",T74="DNS",T74="DSQ",T74="OCS",T74="RAF",T74="BFD",T74="DNE"),$AT$5+1,T74)</f>
        <v>32</v>
      </c>
      <c r="V74" s="30" t="s">
        <v>209</v>
      </c>
      <c r="W74" s="29">
        <f>IF(OR(V74="DNC",V74="DNF",V74="DNS",V74="DSQ",V74="OCS",V74="RAF",V74="BFD",V74="DNE"),$AT$5+1,V74)</f>
        <v>63</v>
      </c>
      <c r="X74" s="31">
        <v>29</v>
      </c>
      <c r="Y74" s="29">
        <f>IF(OR(X74="DNC",X74="DNF",X74="DNS",X74="DSQ",X74="OCS",X74="RAF",X74="BFD",X74="DNE"),$AT$5+1,X74)</f>
        <v>29</v>
      </c>
      <c r="Z74" s="31">
        <v>9</v>
      </c>
      <c r="AA74" s="29">
        <f>IF(OR(Z74="DNC",Z74="DNF",Z74="DNS",Z74="DSQ",Z74="OCS",Z74="RAF",Z74="BFD",Z74="DNE"),$AT$5+1,Z74)</f>
        <v>9</v>
      </c>
      <c r="AB74" s="31">
        <v>36</v>
      </c>
      <c r="AC74" s="29">
        <f>IF(OR(AB74="DNC",AB74="DNF",AB74="DNS",AB74="DSQ",AB74="OCS",AB74="RAF",AB74="BFD",AB74="DNE"),$AT$5+1,AB74)</f>
        <v>36</v>
      </c>
      <c r="AD74" s="31">
        <v>26</v>
      </c>
      <c r="AE74" s="29">
        <f>IF(OR(AD74="DNC",AD74="DNF",AD74="DNS",AD74="DSQ",AD74="OCS",AD74="RAF",AD74="BFD",AD74="DNE"),$AT$5+1,AD74)</f>
        <v>26</v>
      </c>
      <c r="AF74" s="31">
        <v>36</v>
      </c>
      <c r="AG74" s="29">
        <f>IF(OR(AF74="DNC",AF74="DNF",AF74="DNS",AF74="DSQ",AF74="OCS",AF74="RAF",AF74="BFD",AF74="DNE"),$AT$5+1,AF74)</f>
        <v>36</v>
      </c>
      <c r="AH74" s="31" t="s">
        <v>207</v>
      </c>
      <c r="AI74" s="29">
        <f>IF(OR(AH74="DNC",AH74="DNF",AH74="DNS",AH74="DSQ",AH74="OCS",AH74="RAF",AH74="BFD",AH74="DNE"),$AT$5+1,AH74)</f>
        <v>63</v>
      </c>
      <c r="AJ74" s="31"/>
      <c r="AK74" s="29">
        <f>IF(OR(AJ74="DNC",AJ74="DNF",AJ74="DNS",AJ74="DSQ",AJ74="OCS",AJ74="RAF",AJ74="BFD",AJ74="DNE"),$AT$5+1,AJ74)</f>
        <v>0</v>
      </c>
      <c r="AL74" s="32">
        <f>SUM(AT74:BH74)</f>
        <v>492</v>
      </c>
      <c r="AM74" s="14">
        <f>LARGE(AT74:BH74,1)</f>
        <v>63</v>
      </c>
      <c r="AN74" s="14">
        <f>LARGE(AT74:BH74,2)</f>
        <v>63</v>
      </c>
      <c r="AO74" s="33">
        <f>AL74-AM74</f>
        <v>429</v>
      </c>
      <c r="AP74" s="27">
        <f>AL74-AM74-AN74</f>
        <v>366</v>
      </c>
      <c r="AQ74" s="19"/>
      <c r="AR74" s="23"/>
      <c r="AS74" s="19"/>
      <c r="AT74" s="14">
        <f>I74</f>
        <v>63</v>
      </c>
      <c r="AU74" s="14">
        <f>K74</f>
        <v>29</v>
      </c>
      <c r="AV74" s="14">
        <f>M74</f>
        <v>47</v>
      </c>
      <c r="AW74" s="14">
        <f>O74</f>
        <v>19</v>
      </c>
      <c r="AX74" s="14">
        <f>Q74</f>
        <v>19</v>
      </c>
      <c r="AY74" s="14">
        <f>S74</f>
        <v>21</v>
      </c>
      <c r="AZ74" s="14">
        <f>U74</f>
        <v>32</v>
      </c>
      <c r="BA74" s="14">
        <f>W74</f>
        <v>63</v>
      </c>
      <c r="BB74" s="14">
        <f>Y74</f>
        <v>29</v>
      </c>
      <c r="BC74" s="14">
        <f>AA74</f>
        <v>9</v>
      </c>
      <c r="BD74" s="14">
        <f>AC74</f>
        <v>36</v>
      </c>
      <c r="BE74" s="14">
        <f>AE74</f>
        <v>26</v>
      </c>
      <c r="BF74" s="14">
        <f>AG74</f>
        <v>36</v>
      </c>
      <c r="BG74" s="14">
        <f>AI74</f>
        <v>63</v>
      </c>
      <c r="BH74" s="14">
        <f>AK74</f>
        <v>0</v>
      </c>
    </row>
    <row r="75" spans="1:60" ht="14.25">
      <c r="A75" s="34">
        <v>68</v>
      </c>
      <c r="B75" s="14">
        <v>3387</v>
      </c>
      <c r="C75" s="37" t="s">
        <v>129</v>
      </c>
      <c r="D75" s="14" t="s">
        <v>28</v>
      </c>
      <c r="E75" s="14" t="s">
        <v>33</v>
      </c>
      <c r="F75" s="14" t="s">
        <v>68</v>
      </c>
      <c r="G75" s="38" t="s">
        <v>82</v>
      </c>
      <c r="H75" s="14" t="s">
        <v>207</v>
      </c>
      <c r="I75" s="29">
        <f>IF(OR(H75="DNC",H75="DNF",H75="DNS",H75="DSQ",H75="OCS",H75="RAF",H75="BFD",H75="DNE"),$AT$5+1,H75)</f>
        <v>63</v>
      </c>
      <c r="J75" s="14">
        <v>35</v>
      </c>
      <c r="K75" s="29">
        <f>IF(OR(J75="DNC",J75="DNF",J75="DNS",J75="DSQ",J75="OCS",J75="RAF",J75="BFD",J75="DNE"),$AT$5+1,J75)</f>
        <v>35</v>
      </c>
      <c r="L75" s="14">
        <v>28</v>
      </c>
      <c r="M75" s="29">
        <f>IF(OR(L75="DNC",L75="DNF",L75="DNS",L75="DSQ",L75="OCS",L75="RAF",L75="BFD",L75="DNE"),$AT$5+1,L75)</f>
        <v>28</v>
      </c>
      <c r="N75" s="14">
        <v>29</v>
      </c>
      <c r="O75" s="29">
        <f>IF(OR(N75="DNC",N75="DNF",N75="DNS",N75="DSQ",N75="OCS",N75="RAF",N75="BFD",N75="DNE"),$AT$5+1,N75)</f>
        <v>29</v>
      </c>
      <c r="P75" s="14">
        <v>18</v>
      </c>
      <c r="Q75" s="29">
        <f>IF(OR(P75="DNC",P75="DNF",P75="DNS",P75="DSQ",P75="OCS",P75="RAF",P75="BFD",P75="DNE"),$AT$5+1,P75)</f>
        <v>18</v>
      </c>
      <c r="R75" s="14">
        <v>26</v>
      </c>
      <c r="S75" s="29">
        <f>IF(OR(R75="DNC",R75="DNF",R75="DNS",R75="DSQ",R75="OCS",R75="RAF",R75="BFD",R75="DNE"),$AT$5+1,R75)</f>
        <v>26</v>
      </c>
      <c r="T75" s="14">
        <v>29</v>
      </c>
      <c r="U75" s="29">
        <f>IF(OR(T75="DNC",T75="DNF",T75="DNS",T75="DSQ",T75="OCS",T75="RAF",T75="BFD",T75="DNE"),$AT$5+1,T75)</f>
        <v>29</v>
      </c>
      <c r="V75" s="30">
        <v>38</v>
      </c>
      <c r="W75" s="29">
        <f>IF(OR(V75="DNC",V75="DNF",V75="DNS",V75="DSQ",V75="OCS",V75="RAF",V75="BFD",V75="DNE"),$AT$5+1,V75)</f>
        <v>38</v>
      </c>
      <c r="X75" s="31">
        <v>42</v>
      </c>
      <c r="Y75" s="29">
        <f>IF(OR(X75="DNC",X75="DNF",X75="DNS",X75="DSQ",X75="OCS",X75="RAF",X75="BFD",X75="DNE"),$AT$5+1,X75)</f>
        <v>42</v>
      </c>
      <c r="Z75" s="31">
        <v>41</v>
      </c>
      <c r="AA75" s="29">
        <f>IF(OR(Z75="DNC",Z75="DNF",Z75="DNS",Z75="DSQ",Z75="OCS",Z75="RAF",Z75="BFD",Z75="DNE"),$AT$5+1,Z75)</f>
        <v>41</v>
      </c>
      <c r="AB75" s="31">
        <v>20</v>
      </c>
      <c r="AC75" s="29">
        <f>IF(OR(AB75="DNC",AB75="DNF",AB75="DNS",AB75="DSQ",AB75="OCS",AB75="RAF",AB75="BFD",AB75="DNE"),$AT$5+1,AB75)</f>
        <v>20</v>
      </c>
      <c r="AD75" s="31">
        <v>29</v>
      </c>
      <c r="AE75" s="29">
        <f>IF(OR(AD75="DNC",AD75="DNF",AD75="DNS",AD75="DSQ",AD75="OCS",AD75="RAF",AD75="BFD",AD75="DNE"),$AT$5+1,AD75)</f>
        <v>29</v>
      </c>
      <c r="AF75" s="31" t="s">
        <v>207</v>
      </c>
      <c r="AG75" s="29">
        <f>IF(OR(AF75="DNC",AF75="DNF",AF75="DNS",AF75="DSQ",AF75="OCS",AF75="RAF",AF75="BFD",AF75="DNE"),$AT$5+1,AF75)</f>
        <v>63</v>
      </c>
      <c r="AH75" s="31">
        <v>36</v>
      </c>
      <c r="AI75" s="29">
        <f>IF(OR(AH75="DNC",AH75="DNF",AH75="DNS",AH75="DSQ",AH75="OCS",AH75="RAF",AH75="BFD",AH75="DNE"),$AT$5+1,AH75)</f>
        <v>36</v>
      </c>
      <c r="AJ75" s="31"/>
      <c r="AK75" s="29">
        <f>IF(OR(AJ75="DNC",AJ75="DNF",AJ75="DNS",AJ75="DSQ",AJ75="OCS",AJ75="RAF",AJ75="BFD",AJ75="DNE"),$AT$5+1,AJ75)</f>
        <v>0</v>
      </c>
      <c r="AL75" s="32">
        <f>SUM(AT75:BH75)</f>
        <v>497</v>
      </c>
      <c r="AM75" s="14">
        <f>LARGE(AT75:BH75,1)</f>
        <v>63</v>
      </c>
      <c r="AN75" s="14">
        <f>LARGE(AT75:BH75,2)</f>
        <v>63</v>
      </c>
      <c r="AO75" s="33">
        <f>AL75-AM75</f>
        <v>434</v>
      </c>
      <c r="AP75" s="27">
        <f>AL75-AM75-AN75</f>
        <v>371</v>
      </c>
      <c r="AQ75" s="19"/>
      <c r="AR75" s="23"/>
      <c r="AS75" s="19"/>
      <c r="AT75" s="14">
        <f>I75</f>
        <v>63</v>
      </c>
      <c r="AU75" s="14">
        <f>K75</f>
        <v>35</v>
      </c>
      <c r="AV75" s="14">
        <f>M75</f>
        <v>28</v>
      </c>
      <c r="AW75" s="14">
        <f>O75</f>
        <v>29</v>
      </c>
      <c r="AX75" s="14">
        <f>Q75</f>
        <v>18</v>
      </c>
      <c r="AY75" s="14">
        <f>S75</f>
        <v>26</v>
      </c>
      <c r="AZ75" s="14">
        <f>U75</f>
        <v>29</v>
      </c>
      <c r="BA75" s="14">
        <f>W75</f>
        <v>38</v>
      </c>
      <c r="BB75" s="14">
        <f>Y75</f>
        <v>42</v>
      </c>
      <c r="BC75" s="14">
        <f>AA75</f>
        <v>41</v>
      </c>
      <c r="BD75" s="14">
        <f>AC75</f>
        <v>20</v>
      </c>
      <c r="BE75" s="14">
        <f>AE75</f>
        <v>29</v>
      </c>
      <c r="BF75" s="14">
        <f>AG75</f>
        <v>63</v>
      </c>
      <c r="BG75" s="14">
        <f>AI75</f>
        <v>36</v>
      </c>
      <c r="BH75" s="14">
        <f>AK75</f>
        <v>0</v>
      </c>
    </row>
    <row r="76" spans="1:60" ht="14.25">
      <c r="A76" s="34">
        <v>69</v>
      </c>
      <c r="B76" s="14">
        <v>3617</v>
      </c>
      <c r="C76" s="37" t="s">
        <v>85</v>
      </c>
      <c r="D76" s="14" t="s">
        <v>71</v>
      </c>
      <c r="E76" s="14" t="s">
        <v>32</v>
      </c>
      <c r="F76" s="14" t="s">
        <v>64</v>
      </c>
      <c r="G76" s="40" t="s">
        <v>79</v>
      </c>
      <c r="H76" s="14">
        <v>22</v>
      </c>
      <c r="I76" s="29">
        <f>IF(OR(H76="DNC",H76="DNF",H76="DNS",H76="DSQ",H76="OCS",H76="RAF",H76="BFD",H76="DNE"),$AT$5+1,H76)</f>
        <v>22</v>
      </c>
      <c r="J76" s="14">
        <v>41</v>
      </c>
      <c r="K76" s="29">
        <f>IF(OR(J76="DNC",J76="DNF",J76="DNS",J76="DSQ",J76="OCS",J76="RAF",J76="BFD",J76="DNE"),$AT$5+1,J76)</f>
        <v>41</v>
      </c>
      <c r="L76" s="14">
        <v>42</v>
      </c>
      <c r="M76" s="29">
        <f>IF(OR(L76="DNC",L76="DNF",L76="DNS",L76="DSQ",L76="OCS",L76="RAF",L76="BFD",L76="DNE"),$AT$5+1,L76)</f>
        <v>42</v>
      </c>
      <c r="N76" s="14">
        <v>27</v>
      </c>
      <c r="O76" s="29">
        <f>IF(OR(N76="DNC",N76="DNF",N76="DNS",N76="DSQ",N76="OCS",N76="RAF",N76="BFD",N76="DNE"),$AT$5+1,N76)</f>
        <v>27</v>
      </c>
      <c r="P76" s="14">
        <v>30</v>
      </c>
      <c r="Q76" s="29">
        <f>IF(OR(P76="DNC",P76="DNF",P76="DNS",P76="DSQ",P76="OCS",P76="RAF",P76="BFD",P76="DNE"),$AT$5+1,P76)</f>
        <v>30</v>
      </c>
      <c r="R76" s="14">
        <v>37</v>
      </c>
      <c r="S76" s="29">
        <f>IF(OR(R76="DNC",R76="DNF",R76="DNS",R76="DSQ",R76="OCS",R76="RAF",R76="BFD",R76="DNE"),$AT$5+1,R76)</f>
        <v>37</v>
      </c>
      <c r="T76" s="14">
        <v>32</v>
      </c>
      <c r="U76" s="29">
        <f>IF(OR(T76="DNC",T76="DNF",T76="DNS",T76="DSQ",T76="OCS",T76="RAF",T76="BFD",T76="DNE"),$AT$5+1,T76)</f>
        <v>32</v>
      </c>
      <c r="V76" s="30">
        <v>39</v>
      </c>
      <c r="W76" s="29">
        <f>IF(OR(V76="DNC",V76="DNF",V76="DNS",V76="DSQ",V76="OCS",V76="RAF",V76="BFD",V76="DNE"),$AT$5+1,V76)</f>
        <v>39</v>
      </c>
      <c r="X76" s="31">
        <v>35</v>
      </c>
      <c r="Y76" s="29">
        <f>IF(OR(X76="DNC",X76="DNF",X76="DNS",X76="DSQ",X76="OCS",X76="RAF",X76="BFD",X76="DNE"),$AT$5+1,X76)</f>
        <v>35</v>
      </c>
      <c r="Z76" s="31">
        <v>48</v>
      </c>
      <c r="AA76" s="29">
        <f>IF(OR(Z76="DNC",Z76="DNF",Z76="DNS",Z76="DSQ",Z76="OCS",Z76="RAF",Z76="BFD",Z76="DNE"),$AT$5+1,Z76)</f>
        <v>48</v>
      </c>
      <c r="AB76" s="31">
        <v>18</v>
      </c>
      <c r="AC76" s="29">
        <f>IF(OR(AB76="DNC",AB76="DNF",AB76="DNS",AB76="DSQ",AB76="OCS",AB76="RAF",AB76="BFD",AB76="DNE"),$AT$5+1,AB76)</f>
        <v>18</v>
      </c>
      <c r="AD76" s="31" t="s">
        <v>212</v>
      </c>
      <c r="AE76" s="29">
        <f>IF(OR(AD76="DNC",AD76="DNF",AD76="DNS",AD76="DSQ",AD76="OCS",AD76="RAF",AD76="BFD",AD76="DNE"),$AT$5+1,AD76)</f>
        <v>63</v>
      </c>
      <c r="AF76" s="31">
        <v>21</v>
      </c>
      <c r="AG76" s="29">
        <f>IF(OR(AF76="DNC",AF76="DNF",AF76="DNS",AF76="DSQ",AF76="OCS",AF76="RAF",AF76="BFD",AF76="DNE"),$AT$5+1,AF76)</f>
        <v>21</v>
      </c>
      <c r="AH76" s="31">
        <v>28</v>
      </c>
      <c r="AI76" s="29">
        <f>IF(OR(AH76="DNC",AH76="DNF",AH76="DNS",AH76="DSQ",AH76="OCS",AH76="RAF",AH76="BFD",AH76="DNE"),$AT$5+1,AH76)</f>
        <v>28</v>
      </c>
      <c r="AJ76" s="31"/>
      <c r="AK76" s="29">
        <f>IF(OR(AJ76="DNC",AJ76="DNF",AJ76="DNS",AJ76="DSQ",AJ76="OCS",AJ76="RAF",AJ76="BFD",AJ76="DNE"),$AT$5+1,AJ76)</f>
        <v>0</v>
      </c>
      <c r="AL76" s="32">
        <f>SUM(AT76:BH76)</f>
        <v>483</v>
      </c>
      <c r="AM76" s="14">
        <f>LARGE(AT76:BH76,1)</f>
        <v>63</v>
      </c>
      <c r="AN76" s="14">
        <f>LARGE(AT76:BH76,2)</f>
        <v>48</v>
      </c>
      <c r="AO76" s="33">
        <f>AL76-AM76</f>
        <v>420</v>
      </c>
      <c r="AP76" s="27">
        <f>AL76-AM76-AN76</f>
        <v>372</v>
      </c>
      <c r="AQ76" s="19"/>
      <c r="AR76" s="23"/>
      <c r="AS76" s="19"/>
      <c r="AT76" s="14">
        <f>I76</f>
        <v>22</v>
      </c>
      <c r="AU76" s="14">
        <f>K76</f>
        <v>41</v>
      </c>
      <c r="AV76" s="14">
        <f>M76</f>
        <v>42</v>
      </c>
      <c r="AW76" s="14">
        <f>O76</f>
        <v>27</v>
      </c>
      <c r="AX76" s="14">
        <f>Q76</f>
        <v>30</v>
      </c>
      <c r="AY76" s="14">
        <f>S76</f>
        <v>37</v>
      </c>
      <c r="AZ76" s="14">
        <f>U76</f>
        <v>32</v>
      </c>
      <c r="BA76" s="14">
        <f>W76</f>
        <v>39</v>
      </c>
      <c r="BB76" s="14">
        <f>Y76</f>
        <v>35</v>
      </c>
      <c r="BC76" s="14">
        <f>AA76</f>
        <v>48</v>
      </c>
      <c r="BD76" s="14">
        <f>AC76</f>
        <v>18</v>
      </c>
      <c r="BE76" s="14">
        <f>AE76</f>
        <v>63</v>
      </c>
      <c r="BF76" s="14">
        <f>AG76</f>
        <v>21</v>
      </c>
      <c r="BG76" s="14">
        <f>AI76</f>
        <v>28</v>
      </c>
      <c r="BH76" s="14">
        <f>AK76</f>
        <v>0</v>
      </c>
    </row>
    <row r="77" spans="1:60" ht="14.25">
      <c r="A77" s="34">
        <v>70</v>
      </c>
      <c r="B77" s="14">
        <v>3494</v>
      </c>
      <c r="C77" s="37" t="s">
        <v>109</v>
      </c>
      <c r="D77" s="14" t="s">
        <v>81</v>
      </c>
      <c r="E77" s="14" t="s">
        <v>30</v>
      </c>
      <c r="F77" s="14" t="s">
        <v>68</v>
      </c>
      <c r="G77" s="38" t="s">
        <v>65</v>
      </c>
      <c r="H77" s="14">
        <v>23</v>
      </c>
      <c r="I77" s="29">
        <f>IF(OR(H77="DNC",H77="DNF",H77="DNS",H77="DSQ",H77="OCS",H77="RAF",H77="BFD",H77="DNE"),$AT$5+1,H77)</f>
        <v>23</v>
      </c>
      <c r="J77" s="14">
        <v>35</v>
      </c>
      <c r="K77" s="29">
        <f>IF(OR(J77="DNC",J77="DNF",J77="DNS",J77="DSQ",J77="OCS",J77="RAF",J77="BFD",J77="DNE"),$AT$5+1,J77)</f>
        <v>35</v>
      </c>
      <c r="L77" s="14">
        <v>23</v>
      </c>
      <c r="M77" s="29">
        <f>IF(OR(L77="DNC",L77="DNF",L77="DNS",L77="DSQ",L77="OCS",L77="RAF",L77="BFD",L77="DNE"),$AT$5+1,L77)</f>
        <v>23</v>
      </c>
      <c r="N77" s="14">
        <v>55</v>
      </c>
      <c r="O77" s="29">
        <v>56</v>
      </c>
      <c r="P77" s="14">
        <v>38</v>
      </c>
      <c r="Q77" s="29">
        <f>IF(OR(P77="DNC",P77="DNF",P77="DNS",P77="DSQ",P77="OCS",P77="RAF",P77="BFD",P77="DNE"),$AT$5+1,P77)</f>
        <v>38</v>
      </c>
      <c r="R77" s="14">
        <v>41</v>
      </c>
      <c r="S77" s="29">
        <f>IF(OR(R77="DNC",R77="DNF",R77="DNS",R77="DSQ",R77="OCS",R77="RAF",R77="BFD",R77="DNE"),$AT$5+1,R77)</f>
        <v>41</v>
      </c>
      <c r="T77" s="14">
        <v>39</v>
      </c>
      <c r="U77" s="29">
        <f>IF(OR(T77="DNC",T77="DNF",T77="DNS",T77="DSQ",T77="OCS",T77="RAF",T77="BFD",T77="DNE"),$AT$5+1,T77)</f>
        <v>39</v>
      </c>
      <c r="V77" s="30">
        <v>24</v>
      </c>
      <c r="W77" s="29">
        <f>IF(OR(V77="DNC",V77="DNF",V77="DNS",V77="DSQ",V77="OCS",V77="RAF",V77="BFD",V77="DNE"),$AT$5+1,V77)</f>
        <v>24</v>
      </c>
      <c r="X77" s="31">
        <v>19</v>
      </c>
      <c r="Y77" s="29">
        <f>IF(OR(X77="DNC",X77="DNF",X77="DNS",X77="DSQ",X77="OCS",X77="RAF",X77="BFD",X77="DNE"),$AT$5+1,X77)</f>
        <v>19</v>
      </c>
      <c r="Z77" s="31">
        <v>38</v>
      </c>
      <c r="AA77" s="29">
        <f>IF(OR(Z77="DNC",Z77="DNF",Z77="DNS",Z77="DSQ",Z77="OCS",Z77="RAF",Z77="BFD",Z77="DNE"),$AT$5+1,Z77)</f>
        <v>38</v>
      </c>
      <c r="AB77" s="31">
        <v>33</v>
      </c>
      <c r="AC77" s="29">
        <f>IF(OR(AB77="DNC",AB77="DNF",AB77="DNS",AB77="DSQ",AB77="OCS",AB77="RAF",AB77="BFD",AB77="DNE"),$AT$5+1,AB77)</f>
        <v>33</v>
      </c>
      <c r="AD77" s="31">
        <v>30</v>
      </c>
      <c r="AE77" s="29">
        <f>IF(OR(AD77="DNC",AD77="DNF",AD77="DNS",AD77="DSQ",AD77="OCS",AD77="RAF",AD77="BFD",AD77="DNE"),$AT$5+1,AD77)</f>
        <v>30</v>
      </c>
      <c r="AF77" s="31">
        <v>47</v>
      </c>
      <c r="AG77" s="29">
        <f>IF(OR(AF77="DNC",AF77="DNF",AF77="DNS",AF77="DSQ",AF77="OCS",AF77="RAF",AF77="BFD",AF77="DNE"),$AT$5+1,AF77)</f>
        <v>47</v>
      </c>
      <c r="AH77" s="31">
        <v>34</v>
      </c>
      <c r="AI77" s="29">
        <f>IF(OR(AH77="DNC",AH77="DNF",AH77="DNS",AH77="DSQ",AH77="OCS",AH77="RAF",AH77="BFD",AH77="DNE"),$AT$5+1,AH77)</f>
        <v>34</v>
      </c>
      <c r="AJ77" s="31"/>
      <c r="AK77" s="29">
        <f>IF(OR(AJ77="DNC",AJ77="DNF",AJ77="DNS",AJ77="DSQ",AJ77="OCS",AJ77="RAF",AJ77="BFD",AJ77="DNE"),$AT$5+1,AJ77)</f>
        <v>0</v>
      </c>
      <c r="AL77" s="32">
        <f>SUM(AT77:BH77)</f>
        <v>480</v>
      </c>
      <c r="AM77" s="14">
        <f>LARGE(AT77:BH77,1)</f>
        <v>56</v>
      </c>
      <c r="AN77" s="14">
        <f>LARGE(AT77:BH77,2)</f>
        <v>47</v>
      </c>
      <c r="AO77" s="33">
        <f>AL77-AM77</f>
        <v>424</v>
      </c>
      <c r="AP77" s="27">
        <f>AL77-AM77-AN77</f>
        <v>377</v>
      </c>
      <c r="AQ77" s="19"/>
      <c r="AR77" s="23"/>
      <c r="AS77" s="19"/>
      <c r="AT77" s="14">
        <f>I77</f>
        <v>23</v>
      </c>
      <c r="AU77" s="14">
        <f>K77</f>
        <v>35</v>
      </c>
      <c r="AV77" s="14">
        <f>M77</f>
        <v>23</v>
      </c>
      <c r="AW77" s="14">
        <f>O77</f>
        <v>56</v>
      </c>
      <c r="AX77" s="14">
        <f>Q77</f>
        <v>38</v>
      </c>
      <c r="AY77" s="14">
        <f>S77</f>
        <v>41</v>
      </c>
      <c r="AZ77" s="14">
        <f>U77</f>
        <v>39</v>
      </c>
      <c r="BA77" s="14">
        <f>W77</f>
        <v>24</v>
      </c>
      <c r="BB77" s="14">
        <f>Y77</f>
        <v>19</v>
      </c>
      <c r="BC77" s="14">
        <f>AA77</f>
        <v>38</v>
      </c>
      <c r="BD77" s="14">
        <f>AC77</f>
        <v>33</v>
      </c>
      <c r="BE77" s="14">
        <f>AE77</f>
        <v>30</v>
      </c>
      <c r="BF77" s="14">
        <f>AG77</f>
        <v>47</v>
      </c>
      <c r="BG77" s="14">
        <f>AI77</f>
        <v>34</v>
      </c>
      <c r="BH77" s="14">
        <f>AK77</f>
        <v>0</v>
      </c>
    </row>
    <row r="78" spans="1:60" ht="14.25">
      <c r="A78" s="34">
        <v>71</v>
      </c>
      <c r="B78" s="14">
        <v>3230</v>
      </c>
      <c r="C78" s="37" t="s">
        <v>72</v>
      </c>
      <c r="D78" s="14" t="s">
        <v>25</v>
      </c>
      <c r="E78" s="14" t="s">
        <v>32</v>
      </c>
      <c r="F78" s="14" t="s">
        <v>73</v>
      </c>
      <c r="G78" s="38" t="s">
        <v>69</v>
      </c>
      <c r="H78" s="14" t="s">
        <v>207</v>
      </c>
      <c r="I78" s="29">
        <f>IF(OR(H78="DNC",H78="DNF",H78="DNS",H78="DSQ",H78="OCS",H78="RAF",H78="BFD",H78="DNE"),$AT$5+1,H78)</f>
        <v>63</v>
      </c>
      <c r="J78" s="14">
        <v>47</v>
      </c>
      <c r="K78" s="29">
        <f>IF(OR(J78="DNC",J78="DNF",J78="DNS",J78="DSQ",J78="OCS",J78="RAF",J78="BFD",J78="DNE"),$AT$5+1,J78)</f>
        <v>47</v>
      </c>
      <c r="L78" s="14">
        <v>36</v>
      </c>
      <c r="M78" s="29">
        <f>IF(OR(L78="DNC",L78="DNF",L78="DNS",L78="DSQ",L78="OCS",L78="RAF",L78="BFD",L78="DNE"),$AT$5+1,L78)</f>
        <v>36</v>
      </c>
      <c r="N78" s="14">
        <v>21</v>
      </c>
      <c r="O78" s="29">
        <f>IF(OR(N78="DNC",N78="DNF",N78="DNS",N78="DSQ",N78="OCS",N78="RAF",N78="BFD",N78="DNE"),$AT$5+1,N78)</f>
        <v>21</v>
      </c>
      <c r="P78" s="14">
        <v>33</v>
      </c>
      <c r="Q78" s="29">
        <f>IF(OR(P78="DNC",P78="DNF",P78="DNS",P78="DSQ",P78="OCS",P78="RAF",P78="BFD",P78="DNE"),$AT$5+1,P78)</f>
        <v>33</v>
      </c>
      <c r="R78" s="14">
        <v>38</v>
      </c>
      <c r="S78" s="29">
        <f>IF(OR(R78="DNC",R78="DNF",R78="DNS",R78="DSQ",R78="OCS",R78="RAF",R78="BFD",R78="DNE"),$AT$5+1,R78)</f>
        <v>38</v>
      </c>
      <c r="T78" s="14">
        <v>40</v>
      </c>
      <c r="U78" s="29">
        <f>IF(OR(T78="DNC",T78="DNF",T78="DNS",T78="DSQ",T78="OCS",T78="RAF",T78="BFD",T78="DNE"),$AT$5+1,T78)</f>
        <v>40</v>
      </c>
      <c r="V78" s="30">
        <v>28</v>
      </c>
      <c r="W78" s="29">
        <f>IF(OR(V78="DNC",V78="DNF",V78="DNS",V78="DSQ",V78="OCS",V78="RAF",V78="BFD",V78="DNE"),$AT$5+1,V78)</f>
        <v>28</v>
      </c>
      <c r="X78" s="31">
        <v>53</v>
      </c>
      <c r="Y78" s="29">
        <f>IF(OR(X78="DNC",X78="DNF",X78="DNS",X78="DSQ",X78="OCS",X78="RAF",X78="BFD",X78="DNE"),$AT$5+1,X78)</f>
        <v>53</v>
      </c>
      <c r="Z78" s="31">
        <v>29</v>
      </c>
      <c r="AA78" s="29">
        <f>IF(OR(Z78="DNC",Z78="DNF",Z78="DNS",Z78="DSQ",Z78="OCS",Z78="RAF",Z78="BFD",Z78="DNE"),$AT$5+1,Z78)</f>
        <v>29</v>
      </c>
      <c r="AB78" s="31">
        <v>23</v>
      </c>
      <c r="AC78" s="29">
        <f>IF(OR(AB78="DNC",AB78="DNF",AB78="DNS",AB78="DSQ",AB78="OCS",AB78="RAF",AB78="BFD",AB78="DNE"),$AT$5+1,AB78)</f>
        <v>23</v>
      </c>
      <c r="AD78" s="31">
        <v>31</v>
      </c>
      <c r="AE78" s="29">
        <f>IF(OR(AD78="DNC",AD78="DNF",AD78="DNS",AD78="DSQ",AD78="OCS",AD78="RAF",AD78="BFD",AD78="DNE"),$AT$5+1,AD78)</f>
        <v>31</v>
      </c>
      <c r="AF78" s="31">
        <v>40</v>
      </c>
      <c r="AG78" s="29">
        <f>IF(OR(AF78="DNC",AF78="DNF",AF78="DNS",AF78="DSQ",AF78="OCS",AF78="RAF",AF78="BFD",AF78="DNE"),$AT$5+1,AF78)</f>
        <v>40</v>
      </c>
      <c r="AH78" s="31">
        <v>12</v>
      </c>
      <c r="AI78" s="29">
        <f>IF(OR(AH78="DNC",AH78="DNF",AH78="DNS",AH78="DSQ",AH78="OCS",AH78="RAF",AH78="BFD",AH78="DNE"),$AT$5+1,AH78)</f>
        <v>12</v>
      </c>
      <c r="AJ78" s="31"/>
      <c r="AK78" s="29">
        <f>IF(OR(AJ78="DNC",AJ78="DNF",AJ78="DNS",AJ78="DSQ",AJ78="OCS",AJ78="RAF",AJ78="BFD",AJ78="DNE"),$AT$5+1,AJ78)</f>
        <v>0</v>
      </c>
      <c r="AL78" s="32">
        <f>SUM(AT78:BH78)</f>
        <v>494</v>
      </c>
      <c r="AM78" s="14">
        <f>LARGE(AT78:BH78,1)</f>
        <v>63</v>
      </c>
      <c r="AN78" s="14">
        <f>LARGE(AT78:BH78,2)</f>
        <v>53</v>
      </c>
      <c r="AO78" s="33">
        <f>AL78-AM78</f>
        <v>431</v>
      </c>
      <c r="AP78" s="27">
        <f>AL78-AM78-AN78</f>
        <v>378</v>
      </c>
      <c r="AQ78" s="19"/>
      <c r="AR78" s="23"/>
      <c r="AS78" s="19"/>
      <c r="AT78" s="14">
        <f>I78</f>
        <v>63</v>
      </c>
      <c r="AU78" s="14">
        <f>K78</f>
        <v>47</v>
      </c>
      <c r="AV78" s="14">
        <f>M78</f>
        <v>36</v>
      </c>
      <c r="AW78" s="14">
        <f>O78</f>
        <v>21</v>
      </c>
      <c r="AX78" s="14">
        <f>Q78</f>
        <v>33</v>
      </c>
      <c r="AY78" s="14">
        <f>S78</f>
        <v>38</v>
      </c>
      <c r="AZ78" s="14">
        <f>U78</f>
        <v>40</v>
      </c>
      <c r="BA78" s="14">
        <f>W78</f>
        <v>28</v>
      </c>
      <c r="BB78" s="14">
        <f>Y78</f>
        <v>53</v>
      </c>
      <c r="BC78" s="14">
        <f>AA78</f>
        <v>29</v>
      </c>
      <c r="BD78" s="14">
        <f>AC78</f>
        <v>23</v>
      </c>
      <c r="BE78" s="14">
        <f>AE78</f>
        <v>31</v>
      </c>
      <c r="BF78" s="14">
        <f>AG78</f>
        <v>40</v>
      </c>
      <c r="BG78" s="14">
        <f>AI78</f>
        <v>12</v>
      </c>
      <c r="BH78" s="14">
        <f>AK78</f>
        <v>0</v>
      </c>
    </row>
    <row r="79" spans="1:60" ht="14.25">
      <c r="A79" s="34">
        <v>72</v>
      </c>
      <c r="B79" s="14">
        <v>3437</v>
      </c>
      <c r="C79" s="37" t="s">
        <v>114</v>
      </c>
      <c r="D79" s="14" t="s">
        <v>26</v>
      </c>
      <c r="E79" s="14" t="s">
        <v>30</v>
      </c>
      <c r="F79" s="14" t="s">
        <v>102</v>
      </c>
      <c r="G79" s="39" t="s">
        <v>69</v>
      </c>
      <c r="H79" s="14">
        <v>32</v>
      </c>
      <c r="I79" s="29">
        <f>IF(OR(H79="DNC",H79="DNF",H79="DNS",H79="DSQ",H79="OCS",H79="RAF",H79="BFD",H79="DNE"),$AT$5+1,H79)</f>
        <v>32</v>
      </c>
      <c r="J79" s="14">
        <v>27</v>
      </c>
      <c r="K79" s="29">
        <f>IF(OR(J79="DNC",J79="DNF",J79="DNS",J79="DSQ",J79="OCS",J79="RAF",J79="BFD",J79="DNE"),$AT$5+1,J79)</f>
        <v>27</v>
      </c>
      <c r="L79" s="14">
        <v>39</v>
      </c>
      <c r="M79" s="29">
        <f>IF(OR(L79="DNC",L79="DNF",L79="DNS",L79="DSQ",L79="OCS",L79="RAF",L79="BFD",L79="DNE"),$AT$5+1,L79)</f>
        <v>39</v>
      </c>
      <c r="N79" s="14">
        <v>39</v>
      </c>
      <c r="O79" s="29">
        <f>IF(OR(N79="DNC",N79="DNF",N79="DNS",N79="DSQ",N79="OCS",N79="RAF",N79="BFD",N79="DNE"),$AT$5+1,N79)</f>
        <v>39</v>
      </c>
      <c r="P79" s="14">
        <v>32</v>
      </c>
      <c r="Q79" s="29">
        <f>IF(OR(P79="DNC",P79="DNF",P79="DNS",P79="DSQ",P79="OCS",P79="RAF",P79="BFD",P79="DNE"),$AT$5+1,P79)</f>
        <v>32</v>
      </c>
      <c r="R79" s="14">
        <v>28</v>
      </c>
      <c r="S79" s="29">
        <f>IF(OR(R79="DNC",R79="DNF",R79="DNS",R79="DSQ",R79="OCS",R79="RAF",R79="BFD",R79="DNE"),$AT$5+1,R79)</f>
        <v>28</v>
      </c>
      <c r="T79" s="14">
        <v>46</v>
      </c>
      <c r="U79" s="29">
        <f>IF(OR(T79="DNC",T79="DNF",T79="DNS",T79="DSQ",T79="OCS",T79="RAF",T79="BFD",T79="DNE"),$AT$5+1,T79)</f>
        <v>46</v>
      </c>
      <c r="V79" s="30">
        <v>18</v>
      </c>
      <c r="W79" s="29">
        <f>IF(OR(V79="DNC",V79="DNF",V79="DNS",V79="DSQ",V79="OCS",V79="RAF",V79="BFD",V79="DNE"),$AT$5+1,V79)</f>
        <v>18</v>
      </c>
      <c r="X79" s="31">
        <v>31</v>
      </c>
      <c r="Y79" s="29">
        <f>IF(OR(X79="DNC",X79="DNF",X79="DNS",X79="DSQ",X79="OCS",X79="RAF",X79="BFD",X79="DNE"),$AT$5+1,X79)</f>
        <v>31</v>
      </c>
      <c r="Z79" s="31">
        <v>45</v>
      </c>
      <c r="AA79" s="29">
        <f>IF(OR(Z79="DNC",Z79="DNF",Z79="DNS",Z79="DSQ",Z79="OCS",Z79="RAF",Z79="BFD",Z79="DNE"),$AT$5+1,Z79)</f>
        <v>45</v>
      </c>
      <c r="AB79" s="31">
        <v>42</v>
      </c>
      <c r="AC79" s="29">
        <f>IF(OR(AB79="DNC",AB79="DNF",AB79="DNS",AB79="DSQ",AB79="OCS",AB79="RAF",AB79="BFD",AB79="DNE"),$AT$5+1,AB79)</f>
        <v>42</v>
      </c>
      <c r="AD79" s="31">
        <v>40</v>
      </c>
      <c r="AE79" s="29">
        <f>IF(OR(AD79="DNC",AD79="DNF",AD79="DNS",AD79="DSQ",AD79="OCS",AD79="RAF",AD79="BFD",AD79="DNE"),$AT$5+1,AD79)</f>
        <v>40</v>
      </c>
      <c r="AF79" s="31">
        <v>35</v>
      </c>
      <c r="AG79" s="29">
        <f>IF(OR(AF79="DNC",AF79="DNF",AF79="DNS",AF79="DSQ",AF79="OCS",AF79="RAF",AF79="BFD",AF79="DNE"),$AT$5+1,AF79)</f>
        <v>35</v>
      </c>
      <c r="AH79" s="31">
        <v>23</v>
      </c>
      <c r="AI79" s="29">
        <f>IF(OR(AH79="DNC",AH79="DNF",AH79="DNS",AH79="DSQ",AH79="OCS",AH79="RAF",AH79="BFD",AH79="DNE"),$AT$5+1,AH79)</f>
        <v>23</v>
      </c>
      <c r="AJ79" s="31"/>
      <c r="AK79" s="29">
        <f>IF(OR(AJ79="DNC",AJ79="DNF",AJ79="DNS",AJ79="DSQ",AJ79="OCS",AJ79="RAF",AJ79="BFD",AJ79="DNE"),$AT$5+1,AJ79)</f>
        <v>0</v>
      </c>
      <c r="AL79" s="32">
        <f>SUM(AT79:BH79)</f>
        <v>477</v>
      </c>
      <c r="AM79" s="14">
        <f>LARGE(AT79:BH79,1)</f>
        <v>46</v>
      </c>
      <c r="AN79" s="14">
        <f>LARGE(AT79:BH79,2)</f>
        <v>45</v>
      </c>
      <c r="AO79" s="33">
        <f>AL79-AM79</f>
        <v>431</v>
      </c>
      <c r="AP79" s="27">
        <f>AL79-AM79-AN79</f>
        <v>386</v>
      </c>
      <c r="AQ79" s="19"/>
      <c r="AR79" s="23"/>
      <c r="AS79" s="19"/>
      <c r="AT79" s="14">
        <f>I79</f>
        <v>32</v>
      </c>
      <c r="AU79" s="14">
        <f>K79</f>
        <v>27</v>
      </c>
      <c r="AV79" s="14">
        <f>M79</f>
        <v>39</v>
      </c>
      <c r="AW79" s="14">
        <f>O79</f>
        <v>39</v>
      </c>
      <c r="AX79" s="14">
        <f>Q79</f>
        <v>32</v>
      </c>
      <c r="AY79" s="14">
        <f>S79</f>
        <v>28</v>
      </c>
      <c r="AZ79" s="14">
        <f>U79</f>
        <v>46</v>
      </c>
      <c r="BA79" s="14">
        <f>W79</f>
        <v>18</v>
      </c>
      <c r="BB79" s="14">
        <f>Y79</f>
        <v>31</v>
      </c>
      <c r="BC79" s="14">
        <f>AA79</f>
        <v>45</v>
      </c>
      <c r="BD79" s="14">
        <f>AC79</f>
        <v>42</v>
      </c>
      <c r="BE79" s="14">
        <f>AE79</f>
        <v>40</v>
      </c>
      <c r="BF79" s="14">
        <f>AG79</f>
        <v>35</v>
      </c>
      <c r="BG79" s="14">
        <f>AI79</f>
        <v>23</v>
      </c>
      <c r="BH79" s="14">
        <f>AK79</f>
        <v>0</v>
      </c>
    </row>
    <row r="80" spans="1:60" ht="14.25">
      <c r="A80" s="34">
        <v>73</v>
      </c>
      <c r="B80" s="14">
        <v>3480</v>
      </c>
      <c r="C80" s="37" t="s">
        <v>83</v>
      </c>
      <c r="D80" s="14" t="s">
        <v>71</v>
      </c>
      <c r="E80" s="14" t="s">
        <v>32</v>
      </c>
      <c r="F80" s="14" t="s">
        <v>64</v>
      </c>
      <c r="G80" s="39" t="s">
        <v>69</v>
      </c>
      <c r="H80" s="14" t="s">
        <v>207</v>
      </c>
      <c r="I80" s="29">
        <f>IF(OR(H80="DNC",H80="DNF",H80="DNS",H80="DSQ",H80="OCS",H80="RAF",H80="BFD",H80="DNE"),$AT$5+1,H80)</f>
        <v>63</v>
      </c>
      <c r="J80" s="14">
        <v>39</v>
      </c>
      <c r="K80" s="29">
        <f>IF(OR(J80="DNC",J80="DNF",J80="DNS",J80="DSQ",J80="OCS",J80="RAF",J80="BFD",J80="DNE"),$AT$5+1,J80)</f>
        <v>39</v>
      </c>
      <c r="L80" s="14">
        <v>41</v>
      </c>
      <c r="M80" s="29">
        <f>IF(OR(L80="DNC",L80="DNF",L80="DNS",L80="DSQ",L80="OCS",L80="RAF",L80="BFD",L80="DNE"),$AT$5+1,L80)</f>
        <v>41</v>
      </c>
      <c r="N80" s="14">
        <v>33</v>
      </c>
      <c r="O80" s="29">
        <f>IF(OR(N80="DNC",N80="DNF",N80="DNS",N80="DSQ",N80="OCS",N80="RAF",N80="BFD",N80="DNE"),$AT$5+1,N80)</f>
        <v>33</v>
      </c>
      <c r="P80" s="14">
        <v>37</v>
      </c>
      <c r="Q80" s="29">
        <f>IF(OR(P80="DNC",P80="DNF",P80="DNS",P80="DSQ",P80="OCS",P80="RAF",P80="BFD",P80="DNE"),$AT$5+1,P80)</f>
        <v>37</v>
      </c>
      <c r="R80" s="14">
        <v>41</v>
      </c>
      <c r="S80" s="29">
        <f>IF(OR(R80="DNC",R80="DNF",R80="DNS",R80="DSQ",R80="OCS",R80="RAF",R80="BFD",R80="DNE"),$AT$5+1,R80)</f>
        <v>41</v>
      </c>
      <c r="T80" s="14">
        <v>26</v>
      </c>
      <c r="U80" s="29">
        <f>IF(OR(T80="DNC",T80="DNF",T80="DNS",T80="DSQ",T80="OCS",T80="RAF",T80="BFD",T80="DNE"),$AT$5+1,T80)</f>
        <v>26</v>
      </c>
      <c r="V80" s="30">
        <v>32</v>
      </c>
      <c r="W80" s="29">
        <f>IF(OR(V80="DNC",V80="DNF",V80="DNS",V80="DSQ",V80="OCS",V80="RAF",V80="BFD",V80="DNE"),$AT$5+1,V80)</f>
        <v>32</v>
      </c>
      <c r="X80" s="31">
        <v>33</v>
      </c>
      <c r="Y80" s="29">
        <f>IF(OR(X80="DNC",X80="DNF",X80="DNS",X80="DSQ",X80="OCS",X80="RAF",X80="BFD",X80="DNE"),$AT$5+1,X80)</f>
        <v>33</v>
      </c>
      <c r="Z80" s="31">
        <v>42</v>
      </c>
      <c r="AA80" s="29">
        <f>IF(OR(Z80="DNC",Z80="DNF",Z80="DNS",Z80="DSQ",Z80="OCS",Z80="RAF",Z80="BFD",Z80="DNE"),$AT$5+1,Z80)</f>
        <v>42</v>
      </c>
      <c r="AB80" s="31">
        <v>38</v>
      </c>
      <c r="AC80" s="29">
        <f>IF(OR(AB80="DNC",AB80="DNF",AB80="DNS",AB80="DSQ",AB80="OCS",AB80="RAF",AB80="BFD",AB80="DNE"),$AT$5+1,AB80)</f>
        <v>38</v>
      </c>
      <c r="AD80" s="31">
        <v>23</v>
      </c>
      <c r="AE80" s="29">
        <f>IF(OR(AD80="DNC",AD80="DNF",AD80="DNS",AD80="DSQ",AD80="OCS",AD80="RAF",AD80="BFD",AD80="DNE"),$AT$5+1,AD80)</f>
        <v>23</v>
      </c>
      <c r="AF80" s="31">
        <v>20</v>
      </c>
      <c r="AG80" s="29">
        <f>IF(OR(AF80="DNC",AF80="DNF",AF80="DNS",AF80="DSQ",AF80="OCS",AF80="RAF",AF80="BFD",AF80="DNE"),$AT$5+1,AF80)</f>
        <v>20</v>
      </c>
      <c r="AH80" s="31">
        <v>27</v>
      </c>
      <c r="AI80" s="29">
        <f>IF(OR(AH80="DNC",AH80="DNF",AH80="DNS",AH80="DSQ",AH80="OCS",AH80="RAF",AH80="BFD",AH80="DNE"),$AT$5+1,AH80)</f>
        <v>27</v>
      </c>
      <c r="AJ80" s="31"/>
      <c r="AK80" s="29">
        <f>IF(OR(AJ80="DNC",AJ80="DNF",AJ80="DNS",AJ80="DSQ",AJ80="OCS",AJ80="RAF",AJ80="BFD",AJ80="DNE"),$AT$5+1,AJ80)</f>
        <v>0</v>
      </c>
      <c r="AL80" s="32">
        <f>SUM(AT80:BH80)</f>
        <v>495</v>
      </c>
      <c r="AM80" s="14">
        <f>LARGE(AT80:BH80,1)</f>
        <v>63</v>
      </c>
      <c r="AN80" s="14">
        <f>LARGE(AU80:BH80,2)</f>
        <v>41</v>
      </c>
      <c r="AO80" s="33">
        <f>AL80-AM80</f>
        <v>432</v>
      </c>
      <c r="AP80" s="27">
        <f>AL80-AM80-AN80</f>
        <v>391</v>
      </c>
      <c r="AQ80" s="19"/>
      <c r="AR80" s="23"/>
      <c r="AS80" s="19"/>
      <c r="AT80" s="14">
        <f>I80</f>
        <v>63</v>
      </c>
      <c r="AU80" s="14">
        <f>K80</f>
        <v>39</v>
      </c>
      <c r="AV80" s="14">
        <f>M80</f>
        <v>41</v>
      </c>
      <c r="AW80" s="14">
        <f>O80</f>
        <v>33</v>
      </c>
      <c r="AX80" s="14">
        <f>Q80</f>
        <v>37</v>
      </c>
      <c r="AY80" s="14">
        <f>S80</f>
        <v>41</v>
      </c>
      <c r="AZ80" s="14">
        <f>U80</f>
        <v>26</v>
      </c>
      <c r="BA80" s="14">
        <f>W80</f>
        <v>32</v>
      </c>
      <c r="BB80" s="14">
        <f>Y80</f>
        <v>33</v>
      </c>
      <c r="BC80" s="14">
        <f>AA80</f>
        <v>42</v>
      </c>
      <c r="BD80" s="14">
        <f>AC80</f>
        <v>38</v>
      </c>
      <c r="BE80" s="14">
        <f>AE80</f>
        <v>23</v>
      </c>
      <c r="BF80" s="14">
        <f>AG80</f>
        <v>20</v>
      </c>
      <c r="BG80" s="14">
        <f>AI80</f>
        <v>27</v>
      </c>
      <c r="BH80" s="14">
        <f>AK80</f>
        <v>0</v>
      </c>
    </row>
    <row r="81" spans="1:60" ht="14.25">
      <c r="A81" s="34">
        <v>74</v>
      </c>
      <c r="B81" s="14">
        <v>3541</v>
      </c>
      <c r="C81" s="37" t="s">
        <v>125</v>
      </c>
      <c r="D81" s="14" t="s">
        <v>100</v>
      </c>
      <c r="E81" s="14" t="s">
        <v>35</v>
      </c>
      <c r="F81" s="14" t="s">
        <v>73</v>
      </c>
      <c r="G81" s="39" t="s">
        <v>69</v>
      </c>
      <c r="H81" s="14" t="s">
        <v>207</v>
      </c>
      <c r="I81" s="29">
        <f>IF(OR(H81="DNC",H81="DNF",H81="DNS",H81="DSQ",H81="OCS",H81="RAF",H81="BFD",H81="DNE"),$AT$5+1,H81)</f>
        <v>63</v>
      </c>
      <c r="J81" s="14">
        <v>18</v>
      </c>
      <c r="K81" s="29">
        <f>IF(OR(J81="DNC",J81="DNF",J81="DNS",J81="DSQ",J81="OCS",J81="RAF",J81="BFD",J81="DNE"),$AT$5+1,J81)</f>
        <v>18</v>
      </c>
      <c r="L81" s="14">
        <v>23</v>
      </c>
      <c r="M81" s="29">
        <f>IF(OR(L81="DNC",L81="DNF",L81="DNS",L81="DSQ",L81="OCS",L81="RAF",L81="BFD",L81="DNE"),$AT$5+1,L81)</f>
        <v>23</v>
      </c>
      <c r="N81" s="14">
        <v>30</v>
      </c>
      <c r="O81" s="29">
        <f>IF(OR(N81="DNC",N81="DNF",N81="DNS",N81="DSQ",N81="OCS",N81="RAF",N81="BFD",N81="DNE"),$AT$5+1,N81)</f>
        <v>30</v>
      </c>
      <c r="P81" s="14">
        <v>44</v>
      </c>
      <c r="Q81" s="29">
        <f>IF(OR(P81="DNC",P81="DNF",P81="DNS",P81="DSQ",P81="OCS",P81="RAF",P81="BFD",P81="DNE"),$AT$5+1,P81)</f>
        <v>44</v>
      </c>
      <c r="R81" s="14">
        <v>30</v>
      </c>
      <c r="S81" s="29">
        <f>IF(OR(R81="DNC",R81="DNF",R81="DNS",R81="DSQ",R81="OCS",R81="RAF",R81="BFD",R81="DNE"),$AT$5+1,R81)</f>
        <v>30</v>
      </c>
      <c r="T81" s="14">
        <v>35</v>
      </c>
      <c r="U81" s="29">
        <f>IF(OR(T81="DNC",T81="DNF",T81="DNS",T81="DSQ",T81="OCS",T81="RAF",T81="BFD",T81="DNE"),$AT$5+1,T81)</f>
        <v>35</v>
      </c>
      <c r="V81" s="30">
        <v>29</v>
      </c>
      <c r="W81" s="29">
        <f>IF(OR(V81="DNC",V81="DNF",V81="DNS",V81="DSQ",V81="OCS",V81="RAF",V81="BFD",V81="DNE"),$AT$5+1,V81)</f>
        <v>29</v>
      </c>
      <c r="X81" s="31">
        <v>37</v>
      </c>
      <c r="Y81" s="29">
        <f>IF(OR(X81="DNC",X81="DNF",X81="DNS",X81="DSQ",X81="OCS",X81="RAF",X81="BFD",X81="DNE"),$AT$5+1,X81)</f>
        <v>37</v>
      </c>
      <c r="Z81" s="31">
        <v>40</v>
      </c>
      <c r="AA81" s="29">
        <f>IF(OR(Z81="DNC",Z81="DNF",Z81="DNS",Z81="DSQ",Z81="OCS",Z81="RAF",Z81="BFD",Z81="DNE"),$AT$5+1,Z81)</f>
        <v>40</v>
      </c>
      <c r="AB81" s="31">
        <v>39</v>
      </c>
      <c r="AC81" s="29">
        <f>IF(OR(AB81="DNC",AB81="DNF",AB81="DNS",AB81="DSQ",AB81="OCS",AB81="RAF",AB81="BFD",AB81="DNE"),$AT$5+1,AB81)</f>
        <v>39</v>
      </c>
      <c r="AD81" s="31">
        <v>45</v>
      </c>
      <c r="AE81" s="29">
        <f>IF(OR(AD81="DNC",AD81="DNF",AD81="DNS",AD81="DSQ",AD81="OCS",AD81="RAF",AD81="BFD",AD81="DNE"),$AT$5+1,AD81)</f>
        <v>45</v>
      </c>
      <c r="AF81" s="31" t="s">
        <v>211</v>
      </c>
      <c r="AG81" s="29">
        <v>42</v>
      </c>
      <c r="AH81" s="31">
        <v>26</v>
      </c>
      <c r="AI81" s="29">
        <f>IF(OR(AH81="DNC",AH81="DNF",AH81="DNS",AH81="DSQ",AH81="OCS",AH81="RAF",AH81="BFD",AH81="DNE"),$AT$5+1,AH81)</f>
        <v>26</v>
      </c>
      <c r="AJ81" s="31"/>
      <c r="AK81" s="29">
        <f>IF(OR(AJ81="DNC",AJ81="DNF",AJ81="DNS",AJ81="DSQ",AJ81="OCS",AJ81="RAF",AJ81="BFD",AJ81="DNE"),$AT$5+1,AJ81)</f>
        <v>0</v>
      </c>
      <c r="AL81" s="32">
        <f>SUM(AT81:BH81)</f>
        <v>501</v>
      </c>
      <c r="AM81" s="14">
        <f>LARGE(AT81:BH81,1)</f>
        <v>63</v>
      </c>
      <c r="AN81" s="14">
        <f>LARGE(AT81:BH81,2)</f>
        <v>45</v>
      </c>
      <c r="AO81" s="33">
        <f>AL81-AM81</f>
        <v>438</v>
      </c>
      <c r="AP81" s="27">
        <f>AL81-AM81-AN81</f>
        <v>393</v>
      </c>
      <c r="AQ81" s="19"/>
      <c r="AR81" s="23"/>
      <c r="AS81" s="19"/>
      <c r="AT81" s="14">
        <f>I81</f>
        <v>63</v>
      </c>
      <c r="AU81" s="14">
        <f>K81</f>
        <v>18</v>
      </c>
      <c r="AV81" s="14">
        <f>M81</f>
        <v>23</v>
      </c>
      <c r="AW81" s="14">
        <f>O81</f>
        <v>30</v>
      </c>
      <c r="AX81" s="14">
        <f>Q81</f>
        <v>44</v>
      </c>
      <c r="AY81" s="14">
        <f>S81</f>
        <v>30</v>
      </c>
      <c r="AZ81" s="14">
        <f>U81</f>
        <v>35</v>
      </c>
      <c r="BA81" s="14">
        <f>W81</f>
        <v>29</v>
      </c>
      <c r="BB81" s="14">
        <f>Y81</f>
        <v>37</v>
      </c>
      <c r="BC81" s="14">
        <f>AA81</f>
        <v>40</v>
      </c>
      <c r="BD81" s="14">
        <f>AC81</f>
        <v>39</v>
      </c>
      <c r="BE81" s="14">
        <f>AE81</f>
        <v>45</v>
      </c>
      <c r="BF81" s="14">
        <f>AG81</f>
        <v>42</v>
      </c>
      <c r="BG81" s="14">
        <f>AI81</f>
        <v>26</v>
      </c>
      <c r="BH81" s="14">
        <f>AK81</f>
        <v>0</v>
      </c>
    </row>
    <row r="82" spans="1:60" ht="14.25">
      <c r="A82" s="34">
        <v>75</v>
      </c>
      <c r="B82" s="14">
        <v>3643</v>
      </c>
      <c r="C82" s="37" t="s">
        <v>193</v>
      </c>
      <c r="D82" s="14" t="s">
        <v>27</v>
      </c>
      <c r="E82" s="14" t="s">
        <v>36</v>
      </c>
      <c r="F82" s="14" t="s">
        <v>64</v>
      </c>
      <c r="G82" s="40" t="s">
        <v>69</v>
      </c>
      <c r="H82" s="14" t="s">
        <v>207</v>
      </c>
      <c r="I82" s="29">
        <f>IF(OR(H82="DNC",H82="DNF",H82="DNS",H82="DSQ",H82="OCS",H82="RAF",H82="BFD",H82="DNE"),$AT$5+1,H82)</f>
        <v>63</v>
      </c>
      <c r="J82" s="14">
        <v>49</v>
      </c>
      <c r="K82" s="29">
        <f>IF(OR(J82="DNC",J82="DNF",J82="DNS",J82="DSQ",J82="OCS",J82="RAF",J82="BFD",J82="DNE"),$AT$5+1,J82)</f>
        <v>49</v>
      </c>
      <c r="L82" s="14">
        <v>33</v>
      </c>
      <c r="M82" s="29">
        <f>IF(OR(L82="DNC",L82="DNF",L82="DNS",L82="DSQ",L82="OCS",L82="RAF",L82="BFD",L82="DNE"),$AT$5+1,L82)</f>
        <v>33</v>
      </c>
      <c r="N82" s="14">
        <v>46</v>
      </c>
      <c r="O82" s="29">
        <f>IF(OR(N82="DNC",N82="DNF",N82="DNS",N82="DSQ",N82="OCS",N82="RAF",N82="BFD",N82="DNE"),$AT$5+1,N82)</f>
        <v>46</v>
      </c>
      <c r="P82" s="14">
        <v>17</v>
      </c>
      <c r="Q82" s="29">
        <f>IF(OR(P82="DNC",P82="DNF",P82="DNS",P82="DSQ",P82="OCS",P82="RAF",P82="BFD",P82="DNE"),$AT$5+1,P82)</f>
        <v>17</v>
      </c>
      <c r="R82" s="14">
        <v>32</v>
      </c>
      <c r="S82" s="29">
        <f>IF(OR(R82="DNC",R82="DNF",R82="DNS",R82="DSQ",R82="OCS",R82="RAF",R82="BFD",R82="DNE"),$AT$5+1,R82)</f>
        <v>32</v>
      </c>
      <c r="T82" s="14">
        <v>36</v>
      </c>
      <c r="U82" s="29">
        <f>IF(OR(T82="DNC",T82="DNF",T82="DNS",T82="DSQ",T82="OCS",T82="RAF",T82="BFD",T82="DNE"),$AT$5+1,T82)</f>
        <v>36</v>
      </c>
      <c r="V82" s="30">
        <v>31</v>
      </c>
      <c r="W82" s="29">
        <f>IF(OR(V82="DNC",V82="DNF",V82="DNS",V82="DSQ",V82="OCS",V82="RAF",V82="BFD",V82="DNE"),$AT$5+1,V82)</f>
        <v>31</v>
      </c>
      <c r="X82" s="31">
        <v>40</v>
      </c>
      <c r="Y82" s="29">
        <f>IF(OR(X82="DNC",X82="DNF",X82="DNS",X82="DSQ",X82="OCS",X82="RAF",X82="BFD",X82="DNE"),$AT$5+1,X82)</f>
        <v>40</v>
      </c>
      <c r="Z82" s="31">
        <v>39</v>
      </c>
      <c r="AA82" s="29">
        <f>IF(OR(Z82="DNC",Z82="DNF",Z82="DNS",Z82="DSQ",Z82="OCS",Z82="RAF",Z82="BFD",Z82="DNE"),$AT$5+1,Z82)</f>
        <v>39</v>
      </c>
      <c r="AB82" s="31">
        <v>57</v>
      </c>
      <c r="AC82" s="29">
        <f>IF(OR(AB82="DNC",AB82="DNF",AB82="DNS",AB82="DSQ",AB82="OCS",AB82="RAF",AB82="BFD",AB82="DNE"),$AT$5+1,AB82)</f>
        <v>57</v>
      </c>
      <c r="AD82" s="31">
        <v>28</v>
      </c>
      <c r="AE82" s="29">
        <f>IF(OR(AD82="DNC",AD82="DNF",AD82="DNS",AD82="DSQ",AD82="OCS",AD82="RAF",AD82="BFD",AD82="DNE"),$AT$5+1,AD82)</f>
        <v>28</v>
      </c>
      <c r="AF82" s="31">
        <v>27</v>
      </c>
      <c r="AG82" s="29">
        <f>IF(OR(AF82="DNC",AF82="DNF",AF82="DNS",AF82="DSQ",AF82="OCS",AF82="RAF",AF82="BFD",AF82="DNE"),$AT$5+1,AF82)</f>
        <v>27</v>
      </c>
      <c r="AH82" s="31">
        <v>18</v>
      </c>
      <c r="AI82" s="29">
        <f>IF(OR(AH82="DNC",AH82="DNF",AH82="DNS",AH82="DSQ",AH82="OCS",AH82="RAF",AH82="BFD",AH82="DNE"),$AT$5+1,AH82)</f>
        <v>18</v>
      </c>
      <c r="AJ82" s="31"/>
      <c r="AK82" s="29">
        <f>IF(OR(AJ82="DNC",AJ82="DNF",AJ82="DNS",AJ82="DSQ",AJ82="OCS",AJ82="RAF",AJ82="BFD",AJ82="DNE"),$AT$5+1,AJ82)</f>
        <v>0</v>
      </c>
      <c r="AL82" s="32">
        <f>SUM(AT82:BH82)</f>
        <v>516</v>
      </c>
      <c r="AM82" s="14">
        <f>LARGE(AT82:BH82,1)</f>
        <v>63</v>
      </c>
      <c r="AN82" s="14">
        <f>LARGE(AT82:BH82,2)</f>
        <v>57</v>
      </c>
      <c r="AO82" s="33">
        <f>AL82-AM82</f>
        <v>453</v>
      </c>
      <c r="AP82" s="27">
        <f>AL82-AM82-AN82</f>
        <v>396</v>
      </c>
      <c r="AQ82" s="19"/>
      <c r="AR82" s="23"/>
      <c r="AS82" s="19"/>
      <c r="AT82" s="14">
        <f>I82</f>
        <v>63</v>
      </c>
      <c r="AU82" s="14">
        <f>K82</f>
        <v>49</v>
      </c>
      <c r="AV82" s="14">
        <f>M82</f>
        <v>33</v>
      </c>
      <c r="AW82" s="14">
        <f>O82</f>
        <v>46</v>
      </c>
      <c r="AX82" s="14">
        <f>Q82</f>
        <v>17</v>
      </c>
      <c r="AY82" s="14">
        <f>S82</f>
        <v>32</v>
      </c>
      <c r="AZ82" s="14">
        <f>U82</f>
        <v>36</v>
      </c>
      <c r="BA82" s="14">
        <f>W82</f>
        <v>31</v>
      </c>
      <c r="BB82" s="14">
        <f>Y82</f>
        <v>40</v>
      </c>
      <c r="BC82" s="14">
        <f>AA82</f>
        <v>39</v>
      </c>
      <c r="BD82" s="14">
        <f>AC82</f>
        <v>57</v>
      </c>
      <c r="BE82" s="14">
        <f>AE82</f>
        <v>28</v>
      </c>
      <c r="BF82" s="14">
        <f>AG82</f>
        <v>27</v>
      </c>
      <c r="BG82" s="14">
        <f>AI82</f>
        <v>18</v>
      </c>
      <c r="BH82" s="14">
        <f>AK82</f>
        <v>0</v>
      </c>
    </row>
    <row r="83" spans="1:60" ht="14.25">
      <c r="A83" s="34">
        <v>76</v>
      </c>
      <c r="B83" s="14">
        <v>3506</v>
      </c>
      <c r="C83" s="37" t="s">
        <v>173</v>
      </c>
      <c r="D83" s="14" t="s">
        <v>81</v>
      </c>
      <c r="E83" s="14" t="s">
        <v>30</v>
      </c>
      <c r="F83" s="14" t="s">
        <v>68</v>
      </c>
      <c r="G83" s="39" t="s">
        <v>79</v>
      </c>
      <c r="H83" s="14">
        <v>18</v>
      </c>
      <c r="I83" s="29">
        <f>IF(OR(H83="DNC",H83="DNF",H83="DNS",H83="DSQ",H83="OCS",H83="RAF",H83="BFD",H83="DNE"),$AT$5+1,H83)</f>
        <v>18</v>
      </c>
      <c r="J83" s="14">
        <v>40</v>
      </c>
      <c r="K83" s="29">
        <f>IF(OR(J83="DNC",J83="DNF",J83="DNS",J83="DSQ",J83="OCS",J83="RAF",J83="BFD",J83="DNE"),$AT$5+1,J83)</f>
        <v>40</v>
      </c>
      <c r="L83" s="14">
        <v>45</v>
      </c>
      <c r="M83" s="29">
        <f>IF(OR(L83="DNC",L83="DNF",L83="DNS",L83="DSQ",L83="OCS",L83="RAF",L83="BFD",L83="DNE"),$AT$5+1,L83)</f>
        <v>45</v>
      </c>
      <c r="N83" s="14">
        <v>33</v>
      </c>
      <c r="O83" s="29">
        <f>IF(OR(N83="DNC",N83="DNF",N83="DNS",N83="DSQ",N83="OCS",N83="RAF",N83="BFD",N83="DNE"),$AT$5+1,N83)</f>
        <v>33</v>
      </c>
      <c r="P83" s="14">
        <v>46</v>
      </c>
      <c r="Q83" s="29">
        <f>IF(OR(P83="DNC",P83="DNF",P83="DNS",P83="DSQ",P83="OCS",P83="RAF",P83="BFD",P83="DNE"),$AT$5+1,P83)</f>
        <v>46</v>
      </c>
      <c r="R83" s="14">
        <v>39</v>
      </c>
      <c r="S83" s="29">
        <f>IF(OR(R83="DNC",R83="DNF",R83="DNS",R83="DSQ",R83="OCS",R83="RAF",R83="BFD",R83="DNE"),$AT$5+1,R83)</f>
        <v>39</v>
      </c>
      <c r="T83" s="14">
        <v>40</v>
      </c>
      <c r="U83" s="29">
        <f>IF(OR(T83="DNC",T83="DNF",T83="DNS",T83="DSQ",T83="OCS",T83="RAF",T83="BFD",T83="DNE"),$AT$5+1,T83)</f>
        <v>40</v>
      </c>
      <c r="V83" s="30">
        <v>25</v>
      </c>
      <c r="W83" s="29">
        <f>IF(OR(V83="DNC",V83="DNF",V83="DNS",V83="DSQ",V83="OCS",V83="RAF",V83="BFD",V83="DNE"),$AT$5+1,V83)</f>
        <v>25</v>
      </c>
      <c r="X83" s="31">
        <v>26</v>
      </c>
      <c r="Y83" s="29">
        <f>IF(OR(X83="DNC",X83="DNF",X83="DNS",X83="DSQ",X83="OCS",X83="RAF",X83="BFD",X83="DNE"),$AT$5+1,X83)</f>
        <v>26</v>
      </c>
      <c r="Z83" s="31">
        <v>36</v>
      </c>
      <c r="AA83" s="29">
        <f>IF(OR(Z83="DNC",Z83="DNF",Z83="DNS",Z83="DSQ",Z83="OCS",Z83="RAF",Z83="BFD",Z83="DNE"),$AT$5+1,Z83)</f>
        <v>36</v>
      </c>
      <c r="AB83" s="31">
        <v>40</v>
      </c>
      <c r="AC83" s="29">
        <f>IF(OR(AB83="DNC",AB83="DNF",AB83="DNS",AB83="DSQ",AB83="OCS",AB83="RAF",AB83="BFD",AB83="DNE"),$AT$5+1,AB83)</f>
        <v>40</v>
      </c>
      <c r="AD83" s="31">
        <v>32</v>
      </c>
      <c r="AE83" s="29">
        <f>IF(OR(AD83="DNC",AD83="DNF",AD83="DNS",AD83="DSQ",AD83="OCS",AD83="RAF",AD83="BFD",AD83="DNE"),$AT$5+1,AD83)</f>
        <v>32</v>
      </c>
      <c r="AF83" s="31">
        <v>45</v>
      </c>
      <c r="AG83" s="29">
        <f>IF(OR(AF83="DNC",AF83="DNF",AF83="DNS",AF83="DSQ",AF83="OCS",AF83="RAF",AF83="BFD",AF83="DNE"),$AT$5+1,AF83)</f>
        <v>45</v>
      </c>
      <c r="AH83" s="31">
        <v>39</v>
      </c>
      <c r="AI83" s="29">
        <f>IF(OR(AH83="DNC",AH83="DNF",AH83="DNS",AH83="DSQ",AH83="OCS",AH83="RAF",AH83="BFD",AH83="DNE"),$AT$5+1,AH83)</f>
        <v>39</v>
      </c>
      <c r="AJ83" s="31"/>
      <c r="AK83" s="29">
        <f>IF(OR(AJ83="DNC",AJ83="DNF",AJ83="DNS",AJ83="DSQ",AJ83="OCS",AJ83="RAF",AJ83="BFD",AJ83="DNE"),$AT$5+1,AJ83)</f>
        <v>0</v>
      </c>
      <c r="AL83" s="32">
        <f>SUM(AT83:BH83)</f>
        <v>504</v>
      </c>
      <c r="AM83" s="14">
        <f>LARGE(AT83:BH83,1)</f>
        <v>46</v>
      </c>
      <c r="AN83" s="14">
        <f>LARGE(AT83:BH83,2)</f>
        <v>45</v>
      </c>
      <c r="AO83" s="33">
        <f>AL83-AM83</f>
        <v>458</v>
      </c>
      <c r="AP83" s="27">
        <f>AL83-AM83-AN83</f>
        <v>413</v>
      </c>
      <c r="AQ83" s="19"/>
      <c r="AR83" s="23"/>
      <c r="AS83" s="19"/>
      <c r="AT83" s="14">
        <f>I83</f>
        <v>18</v>
      </c>
      <c r="AU83" s="14">
        <f>K83</f>
        <v>40</v>
      </c>
      <c r="AV83" s="14">
        <f>M83</f>
        <v>45</v>
      </c>
      <c r="AW83" s="14">
        <f>O83</f>
        <v>33</v>
      </c>
      <c r="AX83" s="14">
        <f>Q83</f>
        <v>46</v>
      </c>
      <c r="AY83" s="14">
        <f>S83</f>
        <v>39</v>
      </c>
      <c r="AZ83" s="14">
        <f>U83</f>
        <v>40</v>
      </c>
      <c r="BA83" s="14">
        <f>W83</f>
        <v>25</v>
      </c>
      <c r="BB83" s="14">
        <f>Y83</f>
        <v>26</v>
      </c>
      <c r="BC83" s="14">
        <f>AA83</f>
        <v>36</v>
      </c>
      <c r="BD83" s="14">
        <f>AC83</f>
        <v>40</v>
      </c>
      <c r="BE83" s="14">
        <f>AE83</f>
        <v>32</v>
      </c>
      <c r="BF83" s="14">
        <f>AG83</f>
        <v>45</v>
      </c>
      <c r="BG83" s="14">
        <f>AI83</f>
        <v>39</v>
      </c>
      <c r="BH83" s="14">
        <f>AK83</f>
        <v>0</v>
      </c>
    </row>
    <row r="84" spans="1:60" ht="14.25">
      <c r="A84" s="34">
        <v>77</v>
      </c>
      <c r="B84" s="14">
        <v>3441</v>
      </c>
      <c r="C84" s="37" t="s">
        <v>130</v>
      </c>
      <c r="D84" s="14" t="s">
        <v>81</v>
      </c>
      <c r="E84" s="14" t="s">
        <v>30</v>
      </c>
      <c r="F84" s="14" t="s">
        <v>102</v>
      </c>
      <c r="G84" s="38" t="s">
        <v>79</v>
      </c>
      <c r="H84" s="14">
        <v>30</v>
      </c>
      <c r="I84" s="29">
        <f>IF(OR(H84="DNC",H84="DNF",H84="DNS",H84="DSQ",H84="OCS",H84="RAF",H84="BFD",H84="DNE"),$AT$5+1,H84)</f>
        <v>30</v>
      </c>
      <c r="J84" s="14">
        <v>44</v>
      </c>
      <c r="K84" s="29">
        <f>IF(OR(J84="DNC",J84="DNF",J84="DNS",J84="DSQ",J84="OCS",J84="RAF",J84="BFD",J84="DNE"),$AT$5+1,J84)</f>
        <v>44</v>
      </c>
      <c r="L84" s="14">
        <v>31</v>
      </c>
      <c r="M84" s="29">
        <f>IF(OR(L84="DNC",L84="DNF",L84="DNS",L84="DSQ",L84="OCS",L84="RAF",L84="BFD",L84="DNE"),$AT$5+1,L84)</f>
        <v>31</v>
      </c>
      <c r="N84" s="14">
        <v>48</v>
      </c>
      <c r="O84" s="29">
        <f>IF(OR(N84="DNC",N84="DNF",N84="DNS",N84="DSQ",N84="OCS",N84="RAF",N84="BFD",N84="DNE"),$AT$5+1,N84)</f>
        <v>48</v>
      </c>
      <c r="P84" s="14">
        <v>42</v>
      </c>
      <c r="Q84" s="29">
        <f>IF(OR(P84="DNC",P84="DNF",P84="DNS",P84="DSQ",P84="OCS",P84="RAF",P84="BFD",P84="DNE"),$AT$5+1,P84)</f>
        <v>42</v>
      </c>
      <c r="R84" s="14">
        <v>10</v>
      </c>
      <c r="S84" s="29">
        <f>IF(OR(R84="DNC",R84="DNF",R84="DNS",R84="DSQ",R84="OCS",R84="RAF",R84="BFD",R84="DNE"),$AT$5+1,R84)</f>
        <v>10</v>
      </c>
      <c r="T84" s="14">
        <v>33</v>
      </c>
      <c r="U84" s="29">
        <f>IF(OR(T84="DNC",T84="DNF",T84="DNS",T84="DSQ",T84="OCS",T84="RAF",T84="BFD",T84="DNE"),$AT$5+1,T84)</f>
        <v>33</v>
      </c>
      <c r="V84" s="30">
        <v>40</v>
      </c>
      <c r="W84" s="29">
        <f>IF(OR(V84="DNC",V84="DNF",V84="DNS",V84="DSQ",V84="OCS",V84="RAF",V84="BFD",V84="DNE"),$AT$5+1,V84)</f>
        <v>40</v>
      </c>
      <c r="X84" s="31">
        <v>39</v>
      </c>
      <c r="Y84" s="29">
        <f>IF(OR(X84="DNC",X84="DNF",X84="DNS",X84="DSQ",X84="OCS",X84="RAF",X84="BFD",X84="DNE"),$AT$5+1,X84)</f>
        <v>39</v>
      </c>
      <c r="Z84" s="31">
        <v>32</v>
      </c>
      <c r="AA84" s="29">
        <f>IF(OR(Z84="DNC",Z84="DNF",Z84="DNS",Z84="DSQ",Z84="OCS",Z84="RAF",Z84="BFD",Z84="DNE"),$AT$5+1,Z84)</f>
        <v>32</v>
      </c>
      <c r="AB84" s="31">
        <v>37</v>
      </c>
      <c r="AC84" s="29">
        <f>IF(OR(AB84="DNC",AB84="DNF",AB84="DNS",AB84="DSQ",AB84="OCS",AB84="RAF",AB84="BFD",AB84="DNE"),$AT$5+1,AB84)</f>
        <v>37</v>
      </c>
      <c r="AD84" s="31">
        <v>42</v>
      </c>
      <c r="AE84" s="29">
        <f>IF(OR(AD84="DNC",AD84="DNF",AD84="DNS",AD84="DSQ",AD84="OCS",AD84="RAF",AD84="BFD",AD84="DNE"),$AT$5+1,AD84)</f>
        <v>42</v>
      </c>
      <c r="AF84" s="31">
        <v>46</v>
      </c>
      <c r="AG84" s="29">
        <f>IF(OR(AF84="DNC",AF84="DNF",AF84="DNS",AF84="DSQ",AF84="OCS",AF84="RAF",AF84="BFD",AF84="DNE"),$AT$5+1,AF84)</f>
        <v>46</v>
      </c>
      <c r="AH84" s="31">
        <v>37</v>
      </c>
      <c r="AI84" s="29">
        <f>IF(OR(AH84="DNC",AH84="DNF",AH84="DNS",AH84="DSQ",AH84="OCS",AH84="RAF",AH84="BFD",AH84="DNE"),$AT$5+1,AH84)</f>
        <v>37</v>
      </c>
      <c r="AJ84" s="31"/>
      <c r="AK84" s="29">
        <f>IF(OR(AJ84="DNC",AJ84="DNF",AJ84="DNS",AJ84="DSQ",AJ84="OCS",AJ84="RAF",AJ84="BFD",AJ84="DNE"),$AT$5+1,AJ84)</f>
        <v>0</v>
      </c>
      <c r="AL84" s="32">
        <f>SUM(AT84:BH84)</f>
        <v>511</v>
      </c>
      <c r="AM84" s="14">
        <f>LARGE(AT84:BH84,1)</f>
        <v>48</v>
      </c>
      <c r="AN84" s="14">
        <f>LARGE(AT84:BH84,2)</f>
        <v>46</v>
      </c>
      <c r="AO84" s="33">
        <f>AL84-AM84</f>
        <v>463</v>
      </c>
      <c r="AP84" s="27">
        <f>AL84-AM84-AN84</f>
        <v>417</v>
      </c>
      <c r="AQ84" s="19"/>
      <c r="AR84" s="23"/>
      <c r="AS84" s="19"/>
      <c r="AT84" s="14">
        <f>I84</f>
        <v>30</v>
      </c>
      <c r="AU84" s="14">
        <f>K84</f>
        <v>44</v>
      </c>
      <c r="AV84" s="14">
        <f>M84</f>
        <v>31</v>
      </c>
      <c r="AW84" s="14">
        <f>O84</f>
        <v>48</v>
      </c>
      <c r="AX84" s="14">
        <f>Q84</f>
        <v>42</v>
      </c>
      <c r="AY84" s="14">
        <f>S84</f>
        <v>10</v>
      </c>
      <c r="AZ84" s="14">
        <f>U84</f>
        <v>33</v>
      </c>
      <c r="BA84" s="14">
        <f>W84</f>
        <v>40</v>
      </c>
      <c r="BB84" s="14">
        <f>Y84</f>
        <v>39</v>
      </c>
      <c r="BC84" s="14">
        <f>AA84</f>
        <v>32</v>
      </c>
      <c r="BD84" s="14">
        <f>AC84</f>
        <v>37</v>
      </c>
      <c r="BE84" s="14">
        <f>AE84</f>
        <v>42</v>
      </c>
      <c r="BF84" s="14">
        <f>AG84</f>
        <v>46</v>
      </c>
      <c r="BG84" s="14">
        <f>AI84</f>
        <v>37</v>
      </c>
      <c r="BH84" s="14">
        <f>AK84</f>
        <v>0</v>
      </c>
    </row>
    <row r="85" spans="1:60" ht="14.25">
      <c r="A85" s="34">
        <v>78</v>
      </c>
      <c r="B85" s="14">
        <v>3536</v>
      </c>
      <c r="C85" s="37" t="s">
        <v>80</v>
      </c>
      <c r="D85" s="14" t="s">
        <v>81</v>
      </c>
      <c r="E85" s="14" t="s">
        <v>30</v>
      </c>
      <c r="F85" s="14" t="s">
        <v>64</v>
      </c>
      <c r="G85" s="38" t="s">
        <v>82</v>
      </c>
      <c r="H85" s="14">
        <v>21</v>
      </c>
      <c r="I85" s="29">
        <f>IF(OR(H85="DNC",H85="DNF",H85="DNS",H85="DSQ",H85="OCS",H85="RAF",H85="BFD",H85="DNE"),$AT$5+1,H85)</f>
        <v>21</v>
      </c>
      <c r="J85" s="14">
        <v>43</v>
      </c>
      <c r="K85" s="29">
        <f>IF(OR(J85="DNC",J85="DNF",J85="DNS",J85="DSQ",J85="OCS",J85="RAF",J85="BFD",J85="DNE"),$AT$5+1,J85)</f>
        <v>43</v>
      </c>
      <c r="L85" s="14">
        <v>32</v>
      </c>
      <c r="M85" s="29">
        <f>IF(OR(L85="DNC",L85="DNF",L85="DNS",L85="DSQ",L85="OCS",L85="RAF",L85="BFD",L85="DNE"),$AT$5+1,L85)</f>
        <v>32</v>
      </c>
      <c r="N85" s="14">
        <v>36</v>
      </c>
      <c r="O85" s="29">
        <f>IF(OR(N85="DNC",N85="DNF",N85="DNS",N85="DSQ",N85="OCS",N85="RAF",N85="BFD",N85="DNE"),$AT$5+1,N85)</f>
        <v>36</v>
      </c>
      <c r="P85" s="14">
        <v>53</v>
      </c>
      <c r="Q85" s="29">
        <f>IF(OR(P85="DNC",P85="DNF",P85="DNS",P85="DSQ",P85="OCS",P85="RAF",P85="BFD",P85="DNE"),$AT$5+1,P85)</f>
        <v>53</v>
      </c>
      <c r="R85" s="14">
        <v>29</v>
      </c>
      <c r="S85" s="29">
        <f>IF(OR(R85="DNC",R85="DNF",R85="DNS",R85="DSQ",R85="OCS",R85="RAF",R85="BFD",R85="DNE"),$AT$5+1,R85)</f>
        <v>29</v>
      </c>
      <c r="T85" s="14">
        <v>35</v>
      </c>
      <c r="U85" s="29">
        <f>IF(OR(T85="DNC",T85="DNF",T85="DNS",T85="DSQ",T85="OCS",T85="RAF",T85="BFD",T85="DNE"),$AT$5+1,T85)</f>
        <v>35</v>
      </c>
      <c r="V85" s="30">
        <v>36</v>
      </c>
      <c r="W85" s="29">
        <f>IF(OR(V85="DNC",V85="DNF",V85="DNS",V85="DSQ",V85="OCS",V85="RAF",V85="BFD",V85="DNE"),$AT$5+1,V85)</f>
        <v>36</v>
      </c>
      <c r="X85" s="31">
        <v>44</v>
      </c>
      <c r="Y85" s="29">
        <f>IF(OR(X85="DNC",X85="DNF",X85="DNS",X85="DSQ",X85="OCS",X85="RAF",X85="BFD",X85="DNE"),$AT$5+1,X85)</f>
        <v>44</v>
      </c>
      <c r="Z85" s="31">
        <v>37</v>
      </c>
      <c r="AA85" s="29">
        <f>IF(OR(Z85="DNC",Z85="DNF",Z85="DNS",Z85="DSQ",Z85="OCS",Z85="RAF",Z85="BFD",Z85="DNE"),$AT$5+1,Z85)</f>
        <v>37</v>
      </c>
      <c r="AB85" s="31">
        <v>48</v>
      </c>
      <c r="AC85" s="29">
        <f>IF(OR(AB85="DNC",AB85="DNF",AB85="DNS",AB85="DSQ",AB85="OCS",AB85="RAF",AB85="BFD",AB85="DNE"),$AT$5+1,AB85)</f>
        <v>48</v>
      </c>
      <c r="AD85" s="31">
        <v>37</v>
      </c>
      <c r="AE85" s="29">
        <f>IF(OR(AD85="DNC",AD85="DNF",AD85="DNS",AD85="DSQ",AD85="OCS",AD85="RAF",AD85="BFD",AD85="DNE"),$AT$5+1,AD85)</f>
        <v>37</v>
      </c>
      <c r="AF85" s="31">
        <v>47</v>
      </c>
      <c r="AG85" s="29">
        <f>IF(OR(AF85="DNC",AF85="DNF",AF85="DNS",AF85="DSQ",AF85="OCS",AF85="RAF",AF85="BFD",AF85="DNE"),$AT$5+1,AF85)</f>
        <v>47</v>
      </c>
      <c r="AH85" s="31">
        <v>30</v>
      </c>
      <c r="AI85" s="29">
        <f>IF(OR(AH85="DNC",AH85="DNF",AH85="DNS",AH85="DSQ",AH85="OCS",AH85="RAF",AH85="BFD",AH85="DNE"),$AT$5+1,AH85)</f>
        <v>30</v>
      </c>
      <c r="AJ85" s="31"/>
      <c r="AK85" s="29">
        <f>IF(OR(AJ85="DNC",AJ85="DNF",AJ85="DNS",AJ85="DSQ",AJ85="OCS",AJ85="RAF",AJ85="BFD",AJ85="DNE"),$AT$5+1,AJ85)</f>
        <v>0</v>
      </c>
      <c r="AL85" s="32">
        <f>SUM(AT85:BH85)</f>
        <v>528</v>
      </c>
      <c r="AM85" s="14">
        <f>LARGE(AT85:BH85,1)</f>
        <v>53</v>
      </c>
      <c r="AN85" s="14">
        <f>LARGE(AT85:BH85,2)</f>
        <v>48</v>
      </c>
      <c r="AO85" s="33">
        <f>AL85-AM85</f>
        <v>475</v>
      </c>
      <c r="AP85" s="27">
        <f>AL85-AM85-AN85</f>
        <v>427</v>
      </c>
      <c r="AQ85" s="19"/>
      <c r="AR85" s="23"/>
      <c r="AS85" s="19"/>
      <c r="AT85" s="14">
        <f>I85</f>
        <v>21</v>
      </c>
      <c r="AU85" s="14">
        <f>K85</f>
        <v>43</v>
      </c>
      <c r="AV85" s="14">
        <f>M85</f>
        <v>32</v>
      </c>
      <c r="AW85" s="14">
        <f>O85</f>
        <v>36</v>
      </c>
      <c r="AX85" s="14">
        <f>Q85</f>
        <v>53</v>
      </c>
      <c r="AY85" s="14">
        <f>S85</f>
        <v>29</v>
      </c>
      <c r="AZ85" s="14">
        <f>U85</f>
        <v>35</v>
      </c>
      <c r="BA85" s="14">
        <f>W85</f>
        <v>36</v>
      </c>
      <c r="BB85" s="14">
        <f>Y85</f>
        <v>44</v>
      </c>
      <c r="BC85" s="14">
        <f>AA85</f>
        <v>37</v>
      </c>
      <c r="BD85" s="14">
        <f>AC85</f>
        <v>48</v>
      </c>
      <c r="BE85" s="14">
        <f>AE85</f>
        <v>37</v>
      </c>
      <c r="BF85" s="14">
        <f>AG85</f>
        <v>47</v>
      </c>
      <c r="BG85" s="14">
        <f>AI85</f>
        <v>30</v>
      </c>
      <c r="BH85" s="14">
        <f>AK85</f>
        <v>0</v>
      </c>
    </row>
    <row r="86" spans="1:60" ht="14.25">
      <c r="A86" s="34">
        <v>79</v>
      </c>
      <c r="B86" s="14">
        <v>3633</v>
      </c>
      <c r="C86" s="37" t="s">
        <v>158</v>
      </c>
      <c r="D86" s="14" t="s">
        <v>78</v>
      </c>
      <c r="E86" s="14" t="s">
        <v>34</v>
      </c>
      <c r="F86" s="14" t="s">
        <v>206</v>
      </c>
      <c r="G86" s="40" t="s">
        <v>82</v>
      </c>
      <c r="H86" s="14">
        <v>28</v>
      </c>
      <c r="I86" s="29">
        <f>IF(OR(H86="DNC",H86="DNF",H86="DNS",H86="DSQ",H86="OCS",H86="RAF",H86="BFD",H86="DNE"),$AT$5+1,H86)</f>
        <v>28</v>
      </c>
      <c r="J86" s="14">
        <v>44</v>
      </c>
      <c r="K86" s="29">
        <f>IF(OR(J86="DNC",J86="DNF",J86="DNS",J86="DSQ",J86="OCS",J86="RAF",J86="BFD",J86="DNE"),$AT$5+1,J86)</f>
        <v>44</v>
      </c>
      <c r="L86" s="14">
        <v>46</v>
      </c>
      <c r="M86" s="29">
        <f>IF(OR(L86="DNC",L86="DNF",L86="DNS",L86="DSQ",L86="OCS",L86="RAF",L86="BFD",L86="DNE"),$AT$5+1,L86)</f>
        <v>46</v>
      </c>
      <c r="N86" s="14">
        <v>35</v>
      </c>
      <c r="O86" s="29">
        <f>IF(OR(N86="DNC",N86="DNF",N86="DNS",N86="DSQ",N86="OCS",N86="RAF",N86="BFD",N86="DNE"),$AT$5+1,N86)</f>
        <v>35</v>
      </c>
      <c r="P86" s="14">
        <v>46</v>
      </c>
      <c r="Q86" s="29">
        <f>IF(OR(P86="DNC",P86="DNF",P86="DNS",P86="DSQ",P86="OCS",P86="RAF",P86="BFD",P86="DNE"),$AT$5+1,P86)</f>
        <v>46</v>
      </c>
      <c r="R86" s="14">
        <v>55</v>
      </c>
      <c r="S86" s="29">
        <f>IF(OR(R86="DNC",R86="DNF",R86="DNS",R86="DSQ",R86="OCS",R86="RAF",R86="BFD",R86="DNE"),$AT$5+1,R86)</f>
        <v>55</v>
      </c>
      <c r="T86" s="14">
        <v>45</v>
      </c>
      <c r="U86" s="29">
        <f>IF(OR(T86="DNC",T86="DNF",T86="DNS",T86="DSQ",T86="OCS",T86="RAF",T86="BFD",T86="DNE"),$AT$5+1,T86)</f>
        <v>45</v>
      </c>
      <c r="V86" s="30">
        <v>44</v>
      </c>
      <c r="W86" s="29">
        <f>IF(OR(V86="DNC",V86="DNF",V86="DNS",V86="DSQ",V86="OCS",V86="RAF",V86="BFD",V86="DNE"),$AT$5+1,V86)</f>
        <v>44</v>
      </c>
      <c r="X86" s="31">
        <v>38</v>
      </c>
      <c r="Y86" s="29">
        <f>IF(OR(X86="DNC",X86="DNF",X86="DNS",X86="DSQ",X86="OCS",X86="RAF",X86="BFD",X86="DNE"),$AT$5+1,X86)</f>
        <v>38</v>
      </c>
      <c r="Z86" s="31">
        <v>38</v>
      </c>
      <c r="AA86" s="29">
        <f>IF(OR(Z86="DNC",Z86="DNF",Z86="DNS",Z86="DSQ",Z86="OCS",Z86="RAF",Z86="BFD",Z86="DNE"),$AT$5+1,Z86)</f>
        <v>38</v>
      </c>
      <c r="AB86" s="31">
        <v>32</v>
      </c>
      <c r="AC86" s="29">
        <f>IF(OR(AB86="DNC",AB86="DNF",AB86="DNS",AB86="DSQ",AB86="OCS",AB86="RAF",AB86="BFD",AB86="DNE"),$AT$5+1,AB86)</f>
        <v>32</v>
      </c>
      <c r="AD86" s="31">
        <v>32</v>
      </c>
      <c r="AE86" s="29">
        <f>IF(OR(AD86="DNC",AD86="DNF",AD86="DNS",AD86="DSQ",AD86="OCS",AD86="RAF",AD86="BFD",AD86="DNE"),$AT$5+1,AD86)</f>
        <v>32</v>
      </c>
      <c r="AF86" s="31">
        <v>9</v>
      </c>
      <c r="AG86" s="29">
        <f>IF(OR(AF86="DNC",AF86="DNF",AF86="DNS",AF86="DSQ",AF86="OCS",AF86="RAF",AF86="BFD",AF86="DNE"),$AT$5+1,AF86)</f>
        <v>9</v>
      </c>
      <c r="AH86" s="31">
        <v>38</v>
      </c>
      <c r="AI86" s="29">
        <f>IF(OR(AH86="DNC",AH86="DNF",AH86="DNS",AH86="DSQ",AH86="OCS",AH86="RAF",AH86="BFD",AH86="DNE"),$AT$5+1,AH86)</f>
        <v>38</v>
      </c>
      <c r="AJ86" s="31"/>
      <c r="AK86" s="29">
        <f>IF(OR(AJ86="DNC",AJ86="DNF",AJ86="DNS",AJ86="DSQ",AJ86="OCS",AJ86="RAF",AJ86="BFD",AJ86="DNE"),$AT$5+1,AJ86)</f>
        <v>0</v>
      </c>
      <c r="AL86" s="32">
        <f>SUM(AT86:BH86)</f>
        <v>530</v>
      </c>
      <c r="AM86" s="14">
        <f>LARGE(AT86:BH86,1)</f>
        <v>55</v>
      </c>
      <c r="AN86" s="14">
        <f>LARGE(AT86:BH86,2)</f>
        <v>46</v>
      </c>
      <c r="AO86" s="33">
        <f>AL86-AM86</f>
        <v>475</v>
      </c>
      <c r="AP86" s="27">
        <f>AL86-AM86-AN86</f>
        <v>429</v>
      </c>
      <c r="AQ86" s="19"/>
      <c r="AR86" s="23"/>
      <c r="AS86" s="19"/>
      <c r="AT86" s="14">
        <f>I86</f>
        <v>28</v>
      </c>
      <c r="AU86" s="14">
        <f>K86</f>
        <v>44</v>
      </c>
      <c r="AV86" s="14">
        <f>M86</f>
        <v>46</v>
      </c>
      <c r="AW86" s="14">
        <f>O86</f>
        <v>35</v>
      </c>
      <c r="AX86" s="14">
        <f>Q86</f>
        <v>46</v>
      </c>
      <c r="AY86" s="14">
        <f>S86</f>
        <v>55</v>
      </c>
      <c r="AZ86" s="14">
        <f>U86</f>
        <v>45</v>
      </c>
      <c r="BA86" s="14">
        <f>W86</f>
        <v>44</v>
      </c>
      <c r="BB86" s="14">
        <f>Y86</f>
        <v>38</v>
      </c>
      <c r="BC86" s="14">
        <f>AA86</f>
        <v>38</v>
      </c>
      <c r="BD86" s="14">
        <f>AC86</f>
        <v>32</v>
      </c>
      <c r="BE86" s="14">
        <f>AE86</f>
        <v>32</v>
      </c>
      <c r="BF86" s="14">
        <f>AG86</f>
        <v>9</v>
      </c>
      <c r="BG86" s="14">
        <f>AI86</f>
        <v>38</v>
      </c>
      <c r="BH86" s="14">
        <f>AK86</f>
        <v>0</v>
      </c>
    </row>
    <row r="87" spans="1:60" ht="14.25">
      <c r="A87" s="34">
        <v>80</v>
      </c>
      <c r="B87" s="14">
        <v>3629</v>
      </c>
      <c r="C87" s="37" t="s">
        <v>117</v>
      </c>
      <c r="D87" s="14" t="s">
        <v>71</v>
      </c>
      <c r="E87" s="14" t="s">
        <v>32</v>
      </c>
      <c r="F87" s="14" t="s">
        <v>89</v>
      </c>
      <c r="G87" s="38" t="s">
        <v>82</v>
      </c>
      <c r="H87" s="14">
        <v>24</v>
      </c>
      <c r="I87" s="29">
        <f>IF(OR(H87="DNC",H87="DNF",H87="DNS",H87="DSQ",H87="OCS",H87="RAF",H87="BFD",H87="DNE"),$AT$5+1,H87)</f>
        <v>24</v>
      </c>
      <c r="J87" s="14">
        <v>51</v>
      </c>
      <c r="K87" s="29">
        <f>IF(OR(J87="DNC",J87="DNF",J87="DNS",J87="DSQ",J87="OCS",J87="RAF",J87="BFD",J87="DNE"),$AT$5+1,J87)</f>
        <v>51</v>
      </c>
      <c r="L87" s="14">
        <v>43</v>
      </c>
      <c r="M87" s="29">
        <f>IF(OR(L87="DNC",L87="DNF",L87="DNS",L87="DSQ",L87="OCS",L87="RAF",L87="BFD",L87="DNE"),$AT$5+1,L87)</f>
        <v>43</v>
      </c>
      <c r="N87" s="14">
        <v>38</v>
      </c>
      <c r="O87" s="29">
        <f>IF(OR(N87="DNC",N87="DNF",N87="DNS",N87="DSQ",N87="OCS",N87="RAF",N87="BFD",N87="DNE"),$AT$5+1,N87)</f>
        <v>38</v>
      </c>
      <c r="P87" s="14">
        <v>38</v>
      </c>
      <c r="Q87" s="29">
        <f>IF(OR(P87="DNC",P87="DNF",P87="DNS",P87="DSQ",P87="OCS",P87="RAF",P87="BFD",P87="DNE"),$AT$5+1,P87)</f>
        <v>38</v>
      </c>
      <c r="R87" s="14">
        <v>43</v>
      </c>
      <c r="S87" s="29">
        <f>IF(OR(R87="DNC",R87="DNF",R87="DNS",R87="DSQ",R87="OCS",R87="RAF",R87="BFD",R87="DNE"),$AT$5+1,R87)</f>
        <v>43</v>
      </c>
      <c r="T87" s="14">
        <v>47</v>
      </c>
      <c r="U87" s="29">
        <f>IF(OR(T87="DNC",T87="DNF",T87="DNS",T87="DSQ",T87="OCS",T87="RAF",T87="BFD",T87="DNE"),$AT$5+1,T87)</f>
        <v>47</v>
      </c>
      <c r="V87" s="30">
        <v>52</v>
      </c>
      <c r="W87" s="29">
        <f>IF(OR(V87="DNC",V87="DNF",V87="DNS",V87="DSQ",V87="OCS",V87="RAF",V87="BFD",V87="DNE"),$AT$5+1,V87)</f>
        <v>52</v>
      </c>
      <c r="X87" s="31">
        <v>31</v>
      </c>
      <c r="Y87" s="29">
        <f>IF(OR(X87="DNC",X87="DNF",X87="DNS",X87="DSQ",X87="OCS",X87="RAF",X87="BFD",X87="DNE"),$AT$5+1,X87)</f>
        <v>31</v>
      </c>
      <c r="Z87" s="31">
        <v>31</v>
      </c>
      <c r="AA87" s="29">
        <f>IF(OR(Z87="DNC",Z87="DNF",Z87="DNS",Z87="DSQ",Z87="OCS",Z87="RAF",Z87="BFD",Z87="DNE"),$AT$5+1,Z87)</f>
        <v>31</v>
      </c>
      <c r="AB87" s="31">
        <v>34</v>
      </c>
      <c r="AC87" s="29">
        <f>IF(OR(AB87="DNC",AB87="DNF",AB87="DNS",AB87="DSQ",AB87="OCS",AB87="RAF",AB87="BFD",AB87="DNE"),$AT$5+1,AB87)</f>
        <v>34</v>
      </c>
      <c r="AD87" s="31">
        <v>50</v>
      </c>
      <c r="AE87" s="29">
        <f>IF(OR(AD87="DNC",AD87="DNF",AD87="DNS",AD87="DSQ",AD87="OCS",AD87="RAF",AD87="BFD",AD87="DNE"),$AT$5+1,AD87)</f>
        <v>50</v>
      </c>
      <c r="AF87" s="31">
        <v>34</v>
      </c>
      <c r="AG87" s="29">
        <f>IF(OR(AF87="DNC",AF87="DNF",AF87="DNS",AF87="DSQ",AF87="OCS",AF87="RAF",AF87="BFD",AF87="DNE"),$AT$5+1,AF87)</f>
        <v>34</v>
      </c>
      <c r="AH87" s="31">
        <v>29</v>
      </c>
      <c r="AI87" s="29">
        <f>IF(OR(AH87="DNC",AH87="DNF",AH87="DNS",AH87="DSQ",AH87="OCS",AH87="RAF",AH87="BFD",AH87="DNE"),$AT$5+1,AH87)</f>
        <v>29</v>
      </c>
      <c r="AJ87" s="31"/>
      <c r="AK87" s="29">
        <f>IF(OR(AJ87="DNC",AJ87="DNF",AJ87="DNS",AJ87="DSQ",AJ87="OCS",AJ87="RAF",AJ87="BFD",AJ87="DNE"),$AT$5+1,AJ87)</f>
        <v>0</v>
      </c>
      <c r="AL87" s="32">
        <f>SUM(AT87:BH87)</f>
        <v>545</v>
      </c>
      <c r="AM87" s="14">
        <f>LARGE(AT87:BH87,1)</f>
        <v>52</v>
      </c>
      <c r="AN87" s="14">
        <f>LARGE(AT87:BH87,2)</f>
        <v>51</v>
      </c>
      <c r="AO87" s="33">
        <f>AL87-AM87</f>
        <v>493</v>
      </c>
      <c r="AP87" s="27">
        <f>AL87-AM87-AN87</f>
        <v>442</v>
      </c>
      <c r="AQ87" s="19"/>
      <c r="AR87" s="23"/>
      <c r="AS87" s="19"/>
      <c r="AT87" s="14">
        <f>I87</f>
        <v>24</v>
      </c>
      <c r="AU87" s="14">
        <f>K87</f>
        <v>51</v>
      </c>
      <c r="AV87" s="14">
        <f>M87</f>
        <v>43</v>
      </c>
      <c r="AW87" s="14">
        <f>O87</f>
        <v>38</v>
      </c>
      <c r="AX87" s="14">
        <f>Q87</f>
        <v>38</v>
      </c>
      <c r="AY87" s="14">
        <f>S87</f>
        <v>43</v>
      </c>
      <c r="AZ87" s="14">
        <f>U87</f>
        <v>47</v>
      </c>
      <c r="BA87" s="14">
        <f>W87</f>
        <v>52</v>
      </c>
      <c r="BB87" s="14">
        <f>Y87</f>
        <v>31</v>
      </c>
      <c r="BC87" s="14">
        <f>AA87</f>
        <v>31</v>
      </c>
      <c r="BD87" s="14">
        <f>AC87</f>
        <v>34</v>
      </c>
      <c r="BE87" s="14">
        <f>AE87</f>
        <v>50</v>
      </c>
      <c r="BF87" s="14">
        <f>AG87</f>
        <v>34</v>
      </c>
      <c r="BG87" s="14">
        <f>AI87</f>
        <v>29</v>
      </c>
      <c r="BH87" s="14">
        <f>AK87</f>
        <v>0</v>
      </c>
    </row>
    <row r="88" spans="1:60" ht="14.25">
      <c r="A88" s="34">
        <v>81</v>
      </c>
      <c r="B88" s="14">
        <v>3561</v>
      </c>
      <c r="C88" s="37" t="s">
        <v>189</v>
      </c>
      <c r="D88" s="14" t="s">
        <v>67</v>
      </c>
      <c r="E88" s="14" t="s">
        <v>35</v>
      </c>
      <c r="F88" s="14" t="s">
        <v>64</v>
      </c>
      <c r="G88" s="40" t="s">
        <v>82</v>
      </c>
      <c r="H88" s="14">
        <v>17</v>
      </c>
      <c r="I88" s="29">
        <f>IF(OR(H88="DNC",H88="DNF",H88="DNS",H88="DSQ",H88="OCS",H88="RAF",H88="BFD",H88="DNE"),$AT$5+1,H88)</f>
        <v>17</v>
      </c>
      <c r="J88" s="14">
        <v>41</v>
      </c>
      <c r="K88" s="29">
        <f>IF(OR(J88="DNC",J88="DNF",J88="DNS",J88="DSQ",J88="OCS",J88="RAF",J88="BFD",J88="DNE"),$AT$5+1,J88)</f>
        <v>41</v>
      </c>
      <c r="L88" s="14" t="s">
        <v>209</v>
      </c>
      <c r="M88" s="29">
        <f>IF(OR(L88="DNC",L88="DNF",L88="DNS",L88="DSQ",L88="OCS",L88="RAF",L88="BFD",L88="DNE"),$AT$5+1,L88)</f>
        <v>63</v>
      </c>
      <c r="N88" s="14">
        <v>32</v>
      </c>
      <c r="O88" s="29">
        <f>IF(OR(N88="DNC",N88="DNF",N88="DNS",N88="DSQ",N88="OCS",N88="RAF",N88="BFD",N88="DNE"),$AT$5+1,N88)</f>
        <v>32</v>
      </c>
      <c r="P88" s="14">
        <v>36</v>
      </c>
      <c r="Q88" s="29">
        <f>IF(OR(P88="DNC",P88="DNF",P88="DNS",P88="DSQ",P88="OCS",P88="RAF",P88="BFD",P88="DNE"),$AT$5+1,P88)</f>
        <v>36</v>
      </c>
      <c r="R88" s="14">
        <v>44</v>
      </c>
      <c r="S88" s="29">
        <f>IF(OR(R88="DNC",R88="DNF",R88="DNS",R88="DSQ",R88="OCS",R88="RAF",R88="BFD",R88="DNE"),$AT$5+1,R88)</f>
        <v>44</v>
      </c>
      <c r="T88" s="14">
        <v>41</v>
      </c>
      <c r="U88" s="29">
        <f>IF(OR(T88="DNC",T88="DNF",T88="DNS",T88="DSQ",T88="OCS",T88="RAF",T88="BFD",T88="DNE"),$AT$5+1,T88)</f>
        <v>41</v>
      </c>
      <c r="V88" s="30">
        <v>30</v>
      </c>
      <c r="W88" s="29">
        <f>IF(OR(V88="DNC",V88="DNF",V88="DNS",V88="DSQ",V88="OCS",V88="RAF",V88="BFD",V88="DNE"),$AT$5+1,V88)</f>
        <v>30</v>
      </c>
      <c r="X88" s="31">
        <v>30</v>
      </c>
      <c r="Y88" s="29">
        <f>IF(OR(X88="DNC",X88="DNF",X88="DNS",X88="DSQ",X88="OCS",X88="RAF",X88="BFD",X88="DNE"),$AT$5+1,X88)</f>
        <v>30</v>
      </c>
      <c r="Z88" s="31">
        <v>40</v>
      </c>
      <c r="AA88" s="29">
        <f>IF(OR(Z88="DNC",Z88="DNF",Z88="DNS",Z88="DSQ",Z88="OCS",Z88="RAF",Z88="BFD",Z88="DNE"),$AT$5+1,Z88)</f>
        <v>40</v>
      </c>
      <c r="AB88" s="31">
        <v>55</v>
      </c>
      <c r="AC88" s="29">
        <f>IF(OR(AB88="DNC",AB88="DNF",AB88="DNS",AB88="DSQ",AB88="OCS",AB88="RAF",AB88="BFD",AB88="DNE"),$AT$5+1,AB88)</f>
        <v>55</v>
      </c>
      <c r="AD88" s="31">
        <v>35</v>
      </c>
      <c r="AE88" s="29">
        <f>IF(OR(AD88="DNC",AD88="DNF",AD88="DNS",AD88="DSQ",AD88="OCS",AD88="RAF",AD88="BFD",AD88="DNE"),$AT$5+1,AD88)</f>
        <v>35</v>
      </c>
      <c r="AF88" s="31">
        <v>42</v>
      </c>
      <c r="AG88" s="29">
        <f>IF(OR(AF88="DNC",AF88="DNF",AF88="DNS",AF88="DSQ",AF88="OCS",AF88="RAF",AF88="BFD",AF88="DNE"),$AT$5+1,AF88)</f>
        <v>42</v>
      </c>
      <c r="AH88" s="31" t="s">
        <v>207</v>
      </c>
      <c r="AI88" s="29">
        <f>IF(OR(AH88="DNC",AH88="DNF",AH88="DNS",AH88="DSQ",AH88="OCS",AH88="RAF",AH88="BFD",AH88="DNE"),$AT$5+1,AH88)</f>
        <v>63</v>
      </c>
      <c r="AJ88" s="31"/>
      <c r="AK88" s="29">
        <f>IF(OR(AJ88="DNC",AJ88="DNF",AJ88="DNS",AJ88="DSQ",AJ88="OCS",AJ88="RAF",AJ88="BFD",AJ88="DNE"),$AT$5+1,AJ88)</f>
        <v>0</v>
      </c>
      <c r="AL88" s="32">
        <f>SUM(AT88:BH88)</f>
        <v>569</v>
      </c>
      <c r="AM88" s="14">
        <f>LARGE(AT88:BH88,1)</f>
        <v>63</v>
      </c>
      <c r="AN88" s="14">
        <f>LARGE(AT88:BH88,2)</f>
        <v>63</v>
      </c>
      <c r="AO88" s="33">
        <f>AL88-AM88</f>
        <v>506</v>
      </c>
      <c r="AP88" s="27">
        <f>AL88-AM88-AN88</f>
        <v>443</v>
      </c>
      <c r="AQ88" s="19"/>
      <c r="AR88" s="23"/>
      <c r="AS88" s="19"/>
      <c r="AT88" s="14">
        <f>I88</f>
        <v>17</v>
      </c>
      <c r="AU88" s="14">
        <f>K88</f>
        <v>41</v>
      </c>
      <c r="AV88" s="14">
        <f>M88</f>
        <v>63</v>
      </c>
      <c r="AW88" s="14">
        <f>O88</f>
        <v>32</v>
      </c>
      <c r="AX88" s="14">
        <f>Q88</f>
        <v>36</v>
      </c>
      <c r="AY88" s="14">
        <f>S88</f>
        <v>44</v>
      </c>
      <c r="AZ88" s="14">
        <f>U88</f>
        <v>41</v>
      </c>
      <c r="BA88" s="14">
        <f>W88</f>
        <v>30</v>
      </c>
      <c r="BB88" s="14">
        <f>Y88</f>
        <v>30</v>
      </c>
      <c r="BC88" s="14">
        <f>AA88</f>
        <v>40</v>
      </c>
      <c r="BD88" s="14">
        <f>AC88</f>
        <v>55</v>
      </c>
      <c r="BE88" s="14">
        <f>AE88</f>
        <v>35</v>
      </c>
      <c r="BF88" s="14">
        <f>AG88</f>
        <v>42</v>
      </c>
      <c r="BG88" s="14">
        <f>AI88</f>
        <v>63</v>
      </c>
      <c r="BH88" s="14">
        <f>AK88</f>
        <v>0</v>
      </c>
    </row>
    <row r="89" spans="1:60" ht="14.25">
      <c r="A89" s="34">
        <v>82</v>
      </c>
      <c r="B89" s="14">
        <v>3584</v>
      </c>
      <c r="C89" s="37" t="s">
        <v>127</v>
      </c>
      <c r="D89" s="14" t="s">
        <v>27</v>
      </c>
      <c r="E89" s="14" t="s">
        <v>36</v>
      </c>
      <c r="F89" s="14" t="s">
        <v>64</v>
      </c>
      <c r="G89" s="38" t="s">
        <v>82</v>
      </c>
      <c r="H89" s="14" t="s">
        <v>207</v>
      </c>
      <c r="I89" s="29">
        <f>IF(OR(H89="DNC",H89="DNF",H89="DNS",H89="DSQ",H89="OCS",H89="RAF",H89="BFD",H89="DNE"),$AT$5+1,H89)</f>
        <v>63</v>
      </c>
      <c r="J89" s="14">
        <v>32</v>
      </c>
      <c r="K89" s="29">
        <f>IF(OR(J89="DNC",J89="DNF",J89="DNS",J89="DSQ",J89="OCS",J89="RAF",J89="BFD",J89="DNE"),$AT$5+1,J89)</f>
        <v>32</v>
      </c>
      <c r="L89" s="14">
        <v>31</v>
      </c>
      <c r="M89" s="29">
        <f>IF(OR(L89="DNC",L89="DNF",L89="DNS",L89="DSQ",L89="OCS",L89="RAF",L89="BFD",L89="DNE"),$AT$5+1,L89)</f>
        <v>31</v>
      </c>
      <c r="N89" s="14">
        <v>45</v>
      </c>
      <c r="O89" s="29">
        <f>IF(OR(N89="DNC",N89="DNF",N89="DNS",N89="DSQ",N89="OCS",N89="RAF",N89="BFD",N89="DNE"),$AT$5+1,N89)</f>
        <v>45</v>
      </c>
      <c r="P89" s="14" t="s">
        <v>207</v>
      </c>
      <c r="Q89" s="29">
        <f>IF(OR(P89="DNC",P89="DNF",P89="DNS",P89="DSQ",P89="OCS",P89="RAF",P89="BFD",P89="DNE"),$AT$5+1,P89)</f>
        <v>63</v>
      </c>
      <c r="R89" s="14">
        <v>35</v>
      </c>
      <c r="S89" s="29">
        <f>IF(OR(R89="DNC",R89="DNF",R89="DNS",R89="DSQ",R89="OCS",R89="RAF",R89="BFD",R89="DNE"),$AT$5+1,R89)</f>
        <v>35</v>
      </c>
      <c r="T89" s="14">
        <v>27</v>
      </c>
      <c r="U89" s="29">
        <f>IF(OR(T89="DNC",T89="DNF",T89="DNS",T89="DSQ",T89="OCS",T89="RAF",T89="BFD",T89="DNE"),$AT$5+1,T89)</f>
        <v>27</v>
      </c>
      <c r="V89" s="30">
        <v>51</v>
      </c>
      <c r="W89" s="29">
        <f>IF(OR(V89="DNC",V89="DNF",V89="DNS",V89="DSQ",V89="OCS",V89="RAF",V89="BFD",V89="DNE"),$AT$5+1,V89)</f>
        <v>51</v>
      </c>
      <c r="X89" s="31">
        <v>35</v>
      </c>
      <c r="Y89" s="29">
        <f>IF(OR(X89="DNC",X89="DNF",X89="DNS",X89="DSQ",X89="OCS",X89="RAF",X89="BFD",X89="DNE"),$AT$5+1,X89)</f>
        <v>35</v>
      </c>
      <c r="Z89" s="31">
        <v>42</v>
      </c>
      <c r="AA89" s="29">
        <f>IF(OR(Z89="DNC",Z89="DNF",Z89="DNS",Z89="DSQ",Z89="OCS",Z89="RAF",Z89="BFD",Z89="DNE"),$AT$5+1,Z89)</f>
        <v>42</v>
      </c>
      <c r="AB89" s="31">
        <v>41</v>
      </c>
      <c r="AC89" s="29">
        <f>IF(OR(AB89="DNC",AB89="DNF",AB89="DNS",AB89="DSQ",AB89="OCS",AB89="RAF",AB89="BFD",AB89="DNE"),$AT$5+1,AB89)</f>
        <v>41</v>
      </c>
      <c r="AD89" s="31">
        <v>28</v>
      </c>
      <c r="AE89" s="29">
        <f>IF(OR(AD89="DNC",AD89="DNF",AD89="DNS",AD89="DSQ",AD89="OCS",AD89="RAF",AD89="BFD",AD89="DNE"),$AT$5+1,AD89)</f>
        <v>28</v>
      </c>
      <c r="AF89" s="31">
        <v>23</v>
      </c>
      <c r="AG89" s="29">
        <f>IF(OR(AF89="DNC",AF89="DNF",AF89="DNS",AF89="DSQ",AF89="OCS",AF89="RAF",AF89="BFD",AF89="DNE"),$AT$5+1,AF89)</f>
        <v>23</v>
      </c>
      <c r="AH89" s="31" t="s">
        <v>207</v>
      </c>
      <c r="AI89" s="29">
        <f>IF(OR(AH89="DNC",AH89="DNF",AH89="DNS",AH89="DSQ",AH89="OCS",AH89="RAF",AH89="BFD",AH89="DNE"),$AT$5+1,AH89)</f>
        <v>63</v>
      </c>
      <c r="AJ89" s="31"/>
      <c r="AK89" s="29">
        <f>IF(OR(AJ89="DNC",AJ89="DNF",AJ89="DNS",AJ89="DSQ",AJ89="OCS",AJ89="RAF",AJ89="BFD",AJ89="DNE"),$AT$5+1,AJ89)</f>
        <v>0</v>
      </c>
      <c r="AL89" s="32">
        <f>SUM(AT89:BH89)</f>
        <v>579</v>
      </c>
      <c r="AM89" s="14">
        <f>LARGE(AT89:BH89,1)</f>
        <v>63</v>
      </c>
      <c r="AN89" s="14">
        <f>LARGE(AT89:BH89,2)</f>
        <v>63</v>
      </c>
      <c r="AO89" s="33">
        <f>AL89-AM89</f>
        <v>516</v>
      </c>
      <c r="AP89" s="27">
        <f>AL89-AM89-AN89</f>
        <v>453</v>
      </c>
      <c r="AQ89" s="19"/>
      <c r="AR89" s="23"/>
      <c r="AS89" s="19"/>
      <c r="AT89" s="14">
        <f>I89</f>
        <v>63</v>
      </c>
      <c r="AU89" s="14">
        <f>K89</f>
        <v>32</v>
      </c>
      <c r="AV89" s="14">
        <f>M89</f>
        <v>31</v>
      </c>
      <c r="AW89" s="14">
        <f>O89</f>
        <v>45</v>
      </c>
      <c r="AX89" s="14">
        <f>Q89</f>
        <v>63</v>
      </c>
      <c r="AY89" s="14">
        <f>S89</f>
        <v>35</v>
      </c>
      <c r="AZ89" s="14">
        <f>U89</f>
        <v>27</v>
      </c>
      <c r="BA89" s="14">
        <f>W89</f>
        <v>51</v>
      </c>
      <c r="BB89" s="14">
        <f>Y89</f>
        <v>35</v>
      </c>
      <c r="BC89" s="14">
        <f>AA89</f>
        <v>42</v>
      </c>
      <c r="BD89" s="14">
        <f>AC89</f>
        <v>41</v>
      </c>
      <c r="BE89" s="14">
        <f>AE89</f>
        <v>28</v>
      </c>
      <c r="BF89" s="14">
        <f>AG89</f>
        <v>23</v>
      </c>
      <c r="BG89" s="14">
        <f>AI89</f>
        <v>63</v>
      </c>
      <c r="BH89" s="14">
        <f>AK89</f>
        <v>0</v>
      </c>
    </row>
    <row r="90" spans="1:60" ht="14.25">
      <c r="A90" s="34">
        <v>83</v>
      </c>
      <c r="B90" s="14">
        <v>3498</v>
      </c>
      <c r="C90" s="37" t="s">
        <v>118</v>
      </c>
      <c r="D90" s="14" t="s">
        <v>71</v>
      </c>
      <c r="E90" s="14" t="s">
        <v>32</v>
      </c>
      <c r="F90" s="14" t="s">
        <v>206</v>
      </c>
      <c r="G90" s="40" t="s">
        <v>79</v>
      </c>
      <c r="H90" s="14">
        <v>23</v>
      </c>
      <c r="I90" s="29">
        <f>IF(OR(H90="DNC",H90="DNF",H90="DNS",H90="DSQ",H90="OCS",H90="RAF",H90="BFD",H90="DNE"),$AT$5+1,H90)</f>
        <v>23</v>
      </c>
      <c r="J90" s="14">
        <v>45</v>
      </c>
      <c r="K90" s="29">
        <f>IF(OR(J90="DNC",J90="DNF",J90="DNS",J90="DSQ",J90="OCS",J90="RAF",J90="BFD",J90="DNE"),$AT$5+1,J90)</f>
        <v>45</v>
      </c>
      <c r="L90" s="14">
        <v>48</v>
      </c>
      <c r="M90" s="29">
        <f>IF(OR(L90="DNC",L90="DNF",L90="DNS",L90="DSQ",L90="OCS",L90="RAF",L90="BFD",L90="DNE"),$AT$5+1,L90)</f>
        <v>48</v>
      </c>
      <c r="N90" s="14">
        <v>42</v>
      </c>
      <c r="O90" s="29">
        <f>IF(OR(N90="DNC",N90="DNF",N90="DNS",N90="DSQ",N90="OCS",N90="RAF",N90="BFD",N90="DNE"),$AT$5+1,N90)</f>
        <v>42</v>
      </c>
      <c r="P90" s="14">
        <v>32</v>
      </c>
      <c r="Q90" s="29">
        <f>IF(OR(P90="DNC",P90="DNF",P90="DNS",P90="DSQ",P90="OCS",P90="RAF",P90="BFD",P90="DNE"),$AT$5+1,P90)</f>
        <v>32</v>
      </c>
      <c r="R90" s="14">
        <v>44</v>
      </c>
      <c r="S90" s="29">
        <f>IF(OR(R90="DNC",R90="DNF",R90="DNS",R90="DSQ",R90="OCS",R90="RAF",R90="BFD",R90="DNE"),$AT$5+1,R90)</f>
        <v>44</v>
      </c>
      <c r="T90" s="14">
        <v>43</v>
      </c>
      <c r="U90" s="29">
        <f>IF(OR(T90="DNC",T90="DNF",T90="DNS",T90="DSQ",T90="OCS",T90="RAF",T90="BFD",T90="DNE"),$AT$5+1,T90)</f>
        <v>43</v>
      </c>
      <c r="V90" s="30">
        <v>48</v>
      </c>
      <c r="W90" s="29">
        <f>IF(OR(V90="DNC",V90="DNF",V90="DNS",V90="DSQ",V90="OCS",V90="RAF",V90="BFD",V90="DNE"),$AT$5+1,V90)</f>
        <v>48</v>
      </c>
      <c r="X90" s="31">
        <v>49</v>
      </c>
      <c r="Y90" s="29">
        <f>IF(OR(X90="DNC",X90="DNF",X90="DNS",X90="DSQ",X90="OCS",X90="RAF",X90="BFD",X90="DNE"),$AT$5+1,X90)</f>
        <v>49</v>
      </c>
      <c r="Z90" s="31">
        <v>49</v>
      </c>
      <c r="AA90" s="29">
        <f>IF(OR(Z90="DNC",Z90="DNF",Z90="DNS",Z90="DSQ",Z90="OCS",Z90="RAF",Z90="BFD",Z90="DNE"),$AT$5+1,Z90)</f>
        <v>49</v>
      </c>
      <c r="AB90" s="31">
        <v>38</v>
      </c>
      <c r="AC90" s="29">
        <f>IF(OR(AB90="DNC",AB90="DNF",AB90="DNS",AB90="DSQ",AB90="OCS",AB90="RAF",AB90="BFD",AB90="DNE"),$AT$5+1,AB90)</f>
        <v>38</v>
      </c>
      <c r="AD90" s="31">
        <v>33</v>
      </c>
      <c r="AE90" s="29">
        <f>IF(OR(AD90="DNC",AD90="DNF",AD90="DNS",AD90="DSQ",AD90="OCS",AD90="RAF",AD90="BFD",AD90="DNE"),$AT$5+1,AD90)</f>
        <v>33</v>
      </c>
      <c r="AF90" s="31">
        <v>29</v>
      </c>
      <c r="AG90" s="29">
        <f>IF(OR(AF90="DNC",AF90="DNF",AF90="DNS",AF90="DSQ",AF90="OCS",AF90="RAF",AF90="BFD",AF90="DNE"),$AT$5+1,AF90)</f>
        <v>29</v>
      </c>
      <c r="AH90" s="31">
        <v>44</v>
      </c>
      <c r="AI90" s="29">
        <f>IF(OR(AH90="DNC",AH90="DNF",AH90="DNS",AH90="DSQ",AH90="OCS",AH90="RAF",AH90="BFD",AH90="DNE"),$AT$5+1,AH90)</f>
        <v>44</v>
      </c>
      <c r="AJ90" s="31"/>
      <c r="AK90" s="29">
        <f>IF(OR(AJ90="DNC",AJ90="DNF",AJ90="DNS",AJ90="DSQ",AJ90="OCS",AJ90="RAF",AJ90="BFD",AJ90="DNE"),$AT$5+1,AJ90)</f>
        <v>0</v>
      </c>
      <c r="AL90" s="32">
        <f>SUM(AT90:BH90)</f>
        <v>567</v>
      </c>
      <c r="AM90" s="14">
        <f>LARGE(AT90:BH90,1)</f>
        <v>49</v>
      </c>
      <c r="AN90" s="14">
        <f>LARGE(AT90:BH90,2)</f>
        <v>49</v>
      </c>
      <c r="AO90" s="33">
        <f>AL90-AM90</f>
        <v>518</v>
      </c>
      <c r="AP90" s="27">
        <f>AL90-AM90-AN90</f>
        <v>469</v>
      </c>
      <c r="AQ90" s="19"/>
      <c r="AR90" s="23"/>
      <c r="AS90" s="19"/>
      <c r="AT90" s="14">
        <f>I90</f>
        <v>23</v>
      </c>
      <c r="AU90" s="14">
        <f>K90</f>
        <v>45</v>
      </c>
      <c r="AV90" s="14">
        <f>M90</f>
        <v>48</v>
      </c>
      <c r="AW90" s="14">
        <f>O90</f>
        <v>42</v>
      </c>
      <c r="AX90" s="14">
        <f>Q90</f>
        <v>32</v>
      </c>
      <c r="AY90" s="14">
        <f>S90</f>
        <v>44</v>
      </c>
      <c r="AZ90" s="14">
        <f>U90</f>
        <v>43</v>
      </c>
      <c r="BA90" s="14">
        <f>W90</f>
        <v>48</v>
      </c>
      <c r="BB90" s="14">
        <f>Y90</f>
        <v>49</v>
      </c>
      <c r="BC90" s="14">
        <f>AA90</f>
        <v>49</v>
      </c>
      <c r="BD90" s="14">
        <f>AC90</f>
        <v>38</v>
      </c>
      <c r="BE90" s="14">
        <f>AE90</f>
        <v>33</v>
      </c>
      <c r="BF90" s="14">
        <f>AG90</f>
        <v>29</v>
      </c>
      <c r="BG90" s="14">
        <f>AI90</f>
        <v>44</v>
      </c>
      <c r="BH90" s="14">
        <f>AK90</f>
        <v>0</v>
      </c>
    </row>
    <row r="91" spans="1:60" ht="14.25">
      <c r="A91" s="34">
        <v>84</v>
      </c>
      <c r="B91" s="14">
        <v>3528</v>
      </c>
      <c r="C91" s="37" t="s">
        <v>177</v>
      </c>
      <c r="D91" s="14" t="s">
        <v>29</v>
      </c>
      <c r="E91" s="14" t="s">
        <v>31</v>
      </c>
      <c r="F91" s="14" t="s">
        <v>64</v>
      </c>
      <c r="G91" s="40" t="s">
        <v>69</v>
      </c>
      <c r="H91" s="14">
        <v>20</v>
      </c>
      <c r="I91" s="29">
        <f>IF(OR(H91="DNC",H91="DNF",H91="DNS",H91="DSQ",H91="OCS",H91="RAF",H91="BFD",H91="DNE"),$AT$5+1,H91)</f>
        <v>20</v>
      </c>
      <c r="J91" s="14">
        <v>50</v>
      </c>
      <c r="K91" s="29">
        <f>IF(OR(J91="DNC",J91="DNF",J91="DNS",J91="DSQ",J91="OCS",J91="RAF",J91="BFD",J91="DNE"),$AT$5+1,J91)</f>
        <v>50</v>
      </c>
      <c r="L91" s="14">
        <v>44</v>
      </c>
      <c r="M91" s="29">
        <f>IF(OR(L91="DNC",L91="DNF",L91="DNS",L91="DSQ",L91="OCS",L91="RAF",L91="BFD",L91="DNE"),$AT$5+1,L91)</f>
        <v>44</v>
      </c>
      <c r="N91" s="14">
        <v>41</v>
      </c>
      <c r="O91" s="29">
        <f>IF(OR(N91="DNC",N91="DNF",N91="DNS",N91="DSQ",N91="OCS",N91="RAF",N91="BFD",N91="DNE"),$AT$5+1,N91)</f>
        <v>41</v>
      </c>
      <c r="P91" s="14">
        <v>49</v>
      </c>
      <c r="Q91" s="29">
        <f>IF(OR(P91="DNC",P91="DNF",P91="DNS",P91="DSQ",P91="OCS",P91="RAF",P91="BFD",P91="DNE"),$AT$5+1,P91)</f>
        <v>49</v>
      </c>
      <c r="R91" s="14">
        <v>51</v>
      </c>
      <c r="S91" s="29">
        <f>IF(OR(R91="DNC",R91="DNF",R91="DNS",R91="DSQ",R91="OCS",R91="RAF",R91="BFD",R91="DNE"),$AT$5+1,R91)</f>
        <v>51</v>
      </c>
      <c r="T91" s="14">
        <v>58</v>
      </c>
      <c r="U91" s="29">
        <f>IF(OR(T91="DNC",T91="DNF",T91="DNS",T91="DSQ",T91="OCS",T91="RAF",T91="BFD",T91="DNE"),$AT$5+1,T91)</f>
        <v>58</v>
      </c>
      <c r="V91" s="30">
        <v>47</v>
      </c>
      <c r="W91" s="29">
        <f>IF(OR(V91="DNC",V91="DNF",V91="DNS",V91="DSQ",V91="OCS",V91="RAF",V91="BFD",V91="DNE"),$AT$5+1,V91)</f>
        <v>47</v>
      </c>
      <c r="X91" s="31">
        <v>45</v>
      </c>
      <c r="Y91" s="29">
        <f>IF(OR(X91="DNC",X91="DNF",X91="DNS",X91="DSQ",X91="OCS",X91="RAF",X91="BFD",X91="DNE"),$AT$5+1,X91)</f>
        <v>45</v>
      </c>
      <c r="Z91" s="31">
        <v>43</v>
      </c>
      <c r="AA91" s="29">
        <f>IF(OR(Z91="DNC",Z91="DNF",Z91="DNS",Z91="DSQ",Z91="OCS",Z91="RAF",Z91="BFD",Z91="DNE"),$AT$5+1,Z91)</f>
        <v>43</v>
      </c>
      <c r="AB91" s="31">
        <v>46</v>
      </c>
      <c r="AC91" s="29">
        <f>IF(OR(AB91="DNC",AB91="DNF",AB91="DNS",AB91="DSQ",AB91="OCS",AB91="RAF",AB91="BFD",AB91="DNE"),$AT$5+1,AB91)</f>
        <v>46</v>
      </c>
      <c r="AD91" s="31">
        <v>50</v>
      </c>
      <c r="AE91" s="29">
        <f>IF(OR(AD91="DNC",AD91="DNF",AD91="DNS",AD91="DSQ",AD91="OCS",AD91="RAF",AD91="BFD",AD91="DNE"),$AT$5+1,AD91)</f>
        <v>50</v>
      </c>
      <c r="AF91" s="31">
        <v>26</v>
      </c>
      <c r="AG91" s="29">
        <f>IF(OR(AF91="DNC",AF91="DNF",AF91="DNS",AF91="DSQ",AF91="OCS",AF91="RAF",AF91="BFD",AF91="DNE"),$AT$5+1,AF91)</f>
        <v>26</v>
      </c>
      <c r="AH91" s="31">
        <v>41</v>
      </c>
      <c r="AI91" s="29">
        <f>IF(OR(AH91="DNC",AH91="DNF",AH91="DNS",AH91="DSQ",AH91="OCS",AH91="RAF",AH91="BFD",AH91="DNE"),$AT$5+1,AH91)</f>
        <v>41</v>
      </c>
      <c r="AJ91" s="31"/>
      <c r="AK91" s="29">
        <f>IF(OR(AJ91="DNC",AJ91="DNF",AJ91="DNS",AJ91="DSQ",AJ91="OCS",AJ91="RAF",AJ91="BFD",AJ91="DNE"),$AT$5+1,AJ91)</f>
        <v>0</v>
      </c>
      <c r="AL91" s="32">
        <f>SUM(AT91:BH91)</f>
        <v>611</v>
      </c>
      <c r="AM91" s="14">
        <f>LARGE(AT91:BH91,1)</f>
        <v>58</v>
      </c>
      <c r="AN91" s="14">
        <f>LARGE(AT91:BH91,2)</f>
        <v>51</v>
      </c>
      <c r="AO91" s="33">
        <f>AL91-AM91</f>
        <v>553</v>
      </c>
      <c r="AP91" s="27">
        <f>AL91-AM91-AN91</f>
        <v>502</v>
      </c>
      <c r="AQ91" s="19"/>
      <c r="AR91" s="23"/>
      <c r="AS91" s="19"/>
      <c r="AT91" s="14">
        <f>I91</f>
        <v>20</v>
      </c>
      <c r="AU91" s="14">
        <f>K91</f>
        <v>50</v>
      </c>
      <c r="AV91" s="14">
        <f>M91</f>
        <v>44</v>
      </c>
      <c r="AW91" s="14">
        <f>O91</f>
        <v>41</v>
      </c>
      <c r="AX91" s="14">
        <f>Q91</f>
        <v>49</v>
      </c>
      <c r="AY91" s="14">
        <f>S91</f>
        <v>51</v>
      </c>
      <c r="AZ91" s="14">
        <f>U91</f>
        <v>58</v>
      </c>
      <c r="BA91" s="14">
        <f>W91</f>
        <v>47</v>
      </c>
      <c r="BB91" s="14">
        <f>Y91</f>
        <v>45</v>
      </c>
      <c r="BC91" s="14">
        <f>AA91</f>
        <v>43</v>
      </c>
      <c r="BD91" s="14">
        <f>AC91</f>
        <v>46</v>
      </c>
      <c r="BE91" s="14">
        <f>AE91</f>
        <v>50</v>
      </c>
      <c r="BF91" s="14">
        <f>AG91</f>
        <v>26</v>
      </c>
      <c r="BG91" s="14">
        <f>AI91</f>
        <v>41</v>
      </c>
      <c r="BH91" s="14">
        <f>AK91</f>
        <v>0</v>
      </c>
    </row>
    <row r="92" spans="1:60" ht="14.25">
      <c r="A92" s="34">
        <v>85</v>
      </c>
      <c r="B92" s="14">
        <v>3555</v>
      </c>
      <c r="C92" s="37" t="s">
        <v>93</v>
      </c>
      <c r="D92" s="14" t="s">
        <v>28</v>
      </c>
      <c r="E92" s="14" t="s">
        <v>33</v>
      </c>
      <c r="F92" s="14" t="s">
        <v>94</v>
      </c>
      <c r="G92" s="39" t="s">
        <v>69</v>
      </c>
      <c r="H92" s="14">
        <v>16</v>
      </c>
      <c r="I92" s="29">
        <f>IF(OR(H92="DNC",H92="DNF",H92="DNS",H92="DSQ",H92="OCS",H92="RAF",H92="BFD",H92="DNE"),$AT$5+1,H92)</f>
        <v>16</v>
      </c>
      <c r="J92" s="14">
        <v>48</v>
      </c>
      <c r="K92" s="29">
        <f>IF(OR(J92="DNC",J92="DNF",J92="DNS",J92="DSQ",J92="OCS",J92="RAF",J92="BFD",J92="DNE"),$AT$5+1,J92)</f>
        <v>48</v>
      </c>
      <c r="L92" s="14">
        <v>51</v>
      </c>
      <c r="M92" s="29">
        <f>IF(OR(L92="DNC",L92="DNF",L92="DNS",L92="DSQ",L92="OCS",L92="RAF",L92="BFD",L92="DNE"),$AT$5+1,L92)</f>
        <v>51</v>
      </c>
      <c r="N92" s="14">
        <v>23</v>
      </c>
      <c r="O92" s="29">
        <f>IF(OR(N92="DNC",N92="DNF",N92="DNS",N92="DSQ",N92="OCS",N92="RAF",N92="BFD",N92="DNE"),$AT$5+1,N92)</f>
        <v>23</v>
      </c>
      <c r="P92" s="14">
        <v>40</v>
      </c>
      <c r="Q92" s="29">
        <f>IF(OR(P92="DNC",P92="DNF",P92="DNS",P92="DSQ",P92="OCS",P92="RAF",P92="BFD",P92="DNE"),$AT$5+1,P92)</f>
        <v>40</v>
      </c>
      <c r="R92" s="14" t="s">
        <v>209</v>
      </c>
      <c r="S92" s="29">
        <f>IF(OR(R92="DNC",R92="DNF",R92="DNS",R92="DSQ",R92="OCS",R92="RAF",R92="BFD",R92="DNE"),$AT$5+1,R92)</f>
        <v>63</v>
      </c>
      <c r="T92" s="14" t="s">
        <v>209</v>
      </c>
      <c r="U92" s="29">
        <f>IF(OR(T92="DNC",T92="DNF",T92="DNS",T92="DSQ",T92="OCS",T92="RAF",T92="BFD",T92="DNE"),$AT$5+1,T92)</f>
        <v>63</v>
      </c>
      <c r="V92" s="30">
        <v>40</v>
      </c>
      <c r="W92" s="29">
        <f>IF(OR(V92="DNC",V92="DNF",V92="DNS",V92="DSQ",V92="OCS",V92="RAF",V92="BFD",V92="DNE"),$AT$5+1,V92)</f>
        <v>40</v>
      </c>
      <c r="X92" s="31">
        <v>47</v>
      </c>
      <c r="Y92" s="29">
        <f>IF(OR(X92="DNC",X92="DNF",X92="DNS",X92="DSQ",X92="OCS",X92="RAF",X92="BFD",X92="DNE"),$AT$5+1,X92)</f>
        <v>47</v>
      </c>
      <c r="Z92" s="31">
        <v>51</v>
      </c>
      <c r="AA92" s="29">
        <f>IF(OR(Z92="DNC",Z92="DNF",Z92="DNS",Z92="DSQ",Z92="OCS",Z92="RAF",Z92="BFD",Z92="DNE"),$AT$5+1,Z92)</f>
        <v>51</v>
      </c>
      <c r="AB92" s="31">
        <v>50</v>
      </c>
      <c r="AC92" s="29">
        <f>IF(OR(AB92="DNC",AB92="DNF",AB92="DNS",AB92="DSQ",AB92="OCS",AB92="RAF",AB92="BFD",AB92="DNE"),$AT$5+1,AB92)</f>
        <v>50</v>
      </c>
      <c r="AD92" s="31">
        <v>48</v>
      </c>
      <c r="AE92" s="29">
        <f>IF(OR(AD92="DNC",AD92="DNF",AD92="DNS",AD92="DSQ",AD92="OCS",AD92="RAF",AD92="BFD",AD92="DNE"),$AT$5+1,AD92)</f>
        <v>48</v>
      </c>
      <c r="AF92" s="31">
        <v>32</v>
      </c>
      <c r="AG92" s="29">
        <f>IF(OR(AF92="DNC",AF92="DNF",AF92="DNS",AF92="DSQ",AF92="OCS",AF92="RAF",AF92="BFD",AF92="DNE"),$AT$5+1,AF92)</f>
        <v>32</v>
      </c>
      <c r="AH92" s="31" t="s">
        <v>207</v>
      </c>
      <c r="AI92" s="29">
        <f>IF(OR(AH92="DNC",AH92="DNF",AH92="DNS",AH92="DSQ",AH92="OCS",AH92="RAF",AH92="BFD",AH92="DNE"),$AT$5+1,AH92)</f>
        <v>63</v>
      </c>
      <c r="AJ92" s="31"/>
      <c r="AK92" s="29">
        <f>IF(OR(AJ92="DNC",AJ92="DNF",AJ92="DNS",AJ92="DSQ",AJ92="OCS",AJ92="RAF",AJ92="BFD",AJ92="DNE"),$AT$5+1,AJ92)</f>
        <v>0</v>
      </c>
      <c r="AL92" s="32">
        <f>SUM(AT92:BH92)</f>
        <v>635</v>
      </c>
      <c r="AM92" s="14">
        <f>LARGE(AT92:BH92,1)</f>
        <v>63</v>
      </c>
      <c r="AN92" s="14">
        <f>LARGE(AT92:BH92,2)</f>
        <v>63</v>
      </c>
      <c r="AO92" s="33">
        <f>AL92-AM92</f>
        <v>572</v>
      </c>
      <c r="AP92" s="27">
        <f>AL92-AM92-AN92</f>
        <v>509</v>
      </c>
      <c r="AQ92" s="19"/>
      <c r="AR92" s="23"/>
      <c r="AS92" s="19"/>
      <c r="AT92" s="14">
        <f>I92</f>
        <v>16</v>
      </c>
      <c r="AU92" s="14">
        <f>K92</f>
        <v>48</v>
      </c>
      <c r="AV92" s="14">
        <f>M92</f>
        <v>51</v>
      </c>
      <c r="AW92" s="14">
        <f>O92</f>
        <v>23</v>
      </c>
      <c r="AX92" s="14">
        <f>Q92</f>
        <v>40</v>
      </c>
      <c r="AY92" s="14">
        <f>S92</f>
        <v>63</v>
      </c>
      <c r="AZ92" s="14">
        <f>U92</f>
        <v>63</v>
      </c>
      <c r="BA92" s="14">
        <f>W92</f>
        <v>40</v>
      </c>
      <c r="BB92" s="14">
        <f>Y92</f>
        <v>47</v>
      </c>
      <c r="BC92" s="14">
        <f>AA92</f>
        <v>51</v>
      </c>
      <c r="BD92" s="14">
        <f>AC92</f>
        <v>50</v>
      </c>
      <c r="BE92" s="14">
        <f>AE92</f>
        <v>48</v>
      </c>
      <c r="BF92" s="14">
        <f>AG92</f>
        <v>32</v>
      </c>
      <c r="BG92" s="14">
        <f>AI92</f>
        <v>63</v>
      </c>
      <c r="BH92" s="14">
        <f>AK92</f>
        <v>0</v>
      </c>
    </row>
    <row r="93" spans="1:60" ht="14.25">
      <c r="A93" s="34">
        <v>86</v>
      </c>
      <c r="B93" s="14">
        <v>3275</v>
      </c>
      <c r="C93" s="37" t="s">
        <v>146</v>
      </c>
      <c r="D93" s="14" t="s">
        <v>26</v>
      </c>
      <c r="E93" s="14" t="s">
        <v>30</v>
      </c>
      <c r="F93" s="14" t="s">
        <v>102</v>
      </c>
      <c r="G93" s="38" t="s">
        <v>65</v>
      </c>
      <c r="H93" s="14">
        <v>27</v>
      </c>
      <c r="I93" s="29">
        <f>IF(OR(H93="DNC",H93="DNF",H93="DNS",H93="DSQ",H93="OCS",H93="RAF",H93="BFD",H93="DNE"),$AT$5+1,H93)</f>
        <v>27</v>
      </c>
      <c r="J93" s="14" t="s">
        <v>208</v>
      </c>
      <c r="K93" s="29">
        <f>IF(OR(J93="DNC",J93="DNF",J93="DNS",J93="DSQ",J93="OCS",J93="RAF",J93="BFD",J93="DNE"),$AT$5+1,J93)</f>
        <v>63</v>
      </c>
      <c r="L93" s="14">
        <v>39</v>
      </c>
      <c r="M93" s="29">
        <f>IF(OR(L93="DNC",L93="DNF",L93="DNS",L93="DSQ",L93="OCS",L93="RAF",L93="BFD",L93="DNE"),$AT$5+1,L93)</f>
        <v>39</v>
      </c>
      <c r="N93" s="14">
        <v>45</v>
      </c>
      <c r="O93" s="29">
        <f>IF(OR(N93="DNC",N93="DNF",N93="DNS",N93="DSQ",N93="OCS",N93="RAF",N93="BFD",N93="DNE"),$AT$5+1,N93)</f>
        <v>45</v>
      </c>
      <c r="P93" s="14">
        <v>50</v>
      </c>
      <c r="Q93" s="29">
        <f>IF(OR(P93="DNC",P93="DNF",P93="DNS",P93="DSQ",P93="OCS",P93="RAF",P93="BFD",P93="DNE"),$AT$5+1,P93)</f>
        <v>50</v>
      </c>
      <c r="R93" s="14">
        <v>39</v>
      </c>
      <c r="S93" s="29">
        <f>IF(OR(R93="DNC",R93="DNF",R93="DNS",R93="DSQ",R93="OCS",R93="RAF",R93="BFD",R93="DNE"),$AT$5+1,R93)</f>
        <v>39</v>
      </c>
      <c r="T93" s="14">
        <v>19</v>
      </c>
      <c r="U93" s="29">
        <f>IF(OR(T93="DNC",T93="DNF",T93="DNS",T93="DSQ",T93="OCS",T93="RAF",T93="BFD",T93="DNE"),$AT$5+1,T93)</f>
        <v>19</v>
      </c>
      <c r="V93" s="30" t="s">
        <v>209</v>
      </c>
      <c r="W93" s="29">
        <f>IF(OR(V93="DNC",V93="DNF",V93="DNS",V93="DSQ",V93="OCS",V93="RAF",V93="BFD",V93="DNE"),$AT$5+1,V93)</f>
        <v>63</v>
      </c>
      <c r="X93" s="31" t="s">
        <v>209</v>
      </c>
      <c r="Y93" s="29">
        <f>IF(OR(X93="DNC",X93="DNF",X93="DNS",X93="DSQ",X93="OCS",X93="RAF",X93="BFD",X93="DNE"),$AT$5+1,X93)</f>
        <v>63</v>
      </c>
      <c r="Z93" s="31">
        <v>46</v>
      </c>
      <c r="AA93" s="29">
        <f>IF(OR(Z93="DNC",Z93="DNF",Z93="DNS",Z93="DSQ",Z93="OCS",Z93="RAF",Z93="BFD",Z93="DNE"),$AT$5+1,Z93)</f>
        <v>46</v>
      </c>
      <c r="AB93" s="31">
        <v>35</v>
      </c>
      <c r="AC93" s="29">
        <f>IF(OR(AB93="DNC",AB93="DNF",AB93="DNS",AB93="DSQ",AB93="OCS",AB93="RAF",AB93="BFD",AB93="DNE"),$AT$5+1,AB93)</f>
        <v>35</v>
      </c>
      <c r="AD93" s="31" t="s">
        <v>209</v>
      </c>
      <c r="AE93" s="29">
        <f>IF(OR(AD93="DNC",AD93="DNF",AD93="DNS",AD93="DSQ",AD93="OCS",AD93="RAF",AD93="BFD",AD93="DNE"),$AT$5+1,AD93)</f>
        <v>63</v>
      </c>
      <c r="AF93" s="31">
        <v>41</v>
      </c>
      <c r="AG93" s="29">
        <f>IF(OR(AF93="DNC",AF93="DNF",AF93="DNS",AF93="DSQ",AF93="OCS",AF93="RAF",AF93="BFD",AF93="DNE"),$AT$5+1,AF93)</f>
        <v>41</v>
      </c>
      <c r="AH93" s="31">
        <v>42</v>
      </c>
      <c r="AI93" s="29">
        <f>IF(OR(AH93="DNC",AH93="DNF",AH93="DNS",AH93="DSQ",AH93="OCS",AH93="RAF",AH93="BFD",AH93="DNE"),$AT$5+1,AH93)</f>
        <v>42</v>
      </c>
      <c r="AJ93" s="31"/>
      <c r="AK93" s="29">
        <f>IF(OR(AJ93="DNC",AJ93="DNF",AJ93="DNS",AJ93="DSQ",AJ93="OCS",AJ93="RAF",AJ93="BFD",AJ93="DNE"),$AT$5+1,AJ93)</f>
        <v>0</v>
      </c>
      <c r="AL93" s="32">
        <f>SUM(AT93:BH93)</f>
        <v>635</v>
      </c>
      <c r="AM93" s="14">
        <f>LARGE(AT93:BH93,1)</f>
        <v>63</v>
      </c>
      <c r="AN93" s="14">
        <f>LARGE(AT93:BH93,2)</f>
        <v>63</v>
      </c>
      <c r="AO93" s="33">
        <f>AL93-AM93</f>
        <v>572</v>
      </c>
      <c r="AP93" s="27">
        <f>AL93-AM93-AN93</f>
        <v>509</v>
      </c>
      <c r="AQ93" s="19"/>
      <c r="AR93" s="23"/>
      <c r="AS93" s="19"/>
      <c r="AT93" s="14">
        <f>I93</f>
        <v>27</v>
      </c>
      <c r="AU93" s="14">
        <f>K93</f>
        <v>63</v>
      </c>
      <c r="AV93" s="14">
        <f>M93</f>
        <v>39</v>
      </c>
      <c r="AW93" s="14">
        <f>O93</f>
        <v>45</v>
      </c>
      <c r="AX93" s="14">
        <f>Q93</f>
        <v>50</v>
      </c>
      <c r="AY93" s="14">
        <f>S93</f>
        <v>39</v>
      </c>
      <c r="AZ93" s="14">
        <f>U93</f>
        <v>19</v>
      </c>
      <c r="BA93" s="14">
        <f>W93</f>
        <v>63</v>
      </c>
      <c r="BB93" s="14">
        <f>Y93</f>
        <v>63</v>
      </c>
      <c r="BC93" s="14">
        <f>AA93</f>
        <v>46</v>
      </c>
      <c r="BD93" s="14">
        <f>AC93</f>
        <v>35</v>
      </c>
      <c r="BE93" s="14">
        <f>AE93</f>
        <v>63</v>
      </c>
      <c r="BF93" s="14">
        <f>AG93</f>
        <v>41</v>
      </c>
      <c r="BG93" s="14">
        <f>AI93</f>
        <v>42</v>
      </c>
      <c r="BH93" s="14">
        <f>AK93</f>
        <v>0</v>
      </c>
    </row>
    <row r="94" spans="1:60" ht="14.25">
      <c r="A94" s="34">
        <v>87</v>
      </c>
      <c r="B94" s="14">
        <v>3265</v>
      </c>
      <c r="C94" s="37" t="s">
        <v>197</v>
      </c>
      <c r="D94" s="14" t="s">
        <v>100</v>
      </c>
      <c r="E94" s="14" t="s">
        <v>35</v>
      </c>
      <c r="F94" s="14" t="s">
        <v>89</v>
      </c>
      <c r="G94" s="38" t="s">
        <v>65</v>
      </c>
      <c r="H94" s="14">
        <v>22</v>
      </c>
      <c r="I94" s="29">
        <f>IF(OR(H94="DNC",H94="DNF",H94="DNS",H94="DSQ",H94="OCS",H94="RAF",H94="BFD",H94="DNE"),$AT$5+1,H94)</f>
        <v>22</v>
      </c>
      <c r="J94" s="14">
        <v>52</v>
      </c>
      <c r="K94" s="29">
        <f>IF(OR(J94="DNC",J94="DNF",J94="DNS",J94="DSQ",J94="OCS",J94="RAF",J94="BFD",J94="DNE"),$AT$5+1,J94)</f>
        <v>52</v>
      </c>
      <c r="L94" s="14">
        <v>49</v>
      </c>
      <c r="M94" s="29">
        <f>IF(OR(L94="DNC",L94="DNF",L94="DNS",L94="DSQ",L94="OCS",L94="RAF",L94="BFD",L94="DNE"),$AT$5+1,L94)</f>
        <v>49</v>
      </c>
      <c r="N94" s="14">
        <v>58</v>
      </c>
      <c r="O94" s="29">
        <v>59</v>
      </c>
      <c r="P94" s="14">
        <v>47</v>
      </c>
      <c r="Q94" s="29">
        <f>IF(OR(P94="DNC",P94="DNF",P94="DNS",P94="DSQ",P94="OCS",P94="RAF",P94="BFD",P94="DNE"),$AT$5+1,P94)</f>
        <v>47</v>
      </c>
      <c r="R94" s="14">
        <v>49</v>
      </c>
      <c r="S94" s="29">
        <f>IF(OR(R94="DNC",R94="DNF",R94="DNS",R94="DSQ",R94="OCS",R94="RAF",R94="BFD",R94="DNE"),$AT$5+1,R94)</f>
        <v>49</v>
      </c>
      <c r="T94" s="14">
        <v>52</v>
      </c>
      <c r="U94" s="29">
        <f>IF(OR(T94="DNC",T94="DNF",T94="DNS",T94="DSQ",T94="OCS",T94="RAF",T94="BFD",T94="DNE"),$AT$5+1,T94)</f>
        <v>52</v>
      </c>
      <c r="V94" s="30">
        <v>45</v>
      </c>
      <c r="W94" s="29">
        <f>IF(OR(V94="DNC",V94="DNF",V94="DNS",V94="DSQ",V94="OCS",V94="RAF",V94="BFD",V94="DNE"),$AT$5+1,V94)</f>
        <v>45</v>
      </c>
      <c r="X94" s="31">
        <v>43</v>
      </c>
      <c r="Y94" s="29">
        <f>IF(OR(X94="DNC",X94="DNF",X94="DNS",X94="DSQ",X94="OCS",X94="RAF",X94="BFD",X94="DNE"),$AT$5+1,X94)</f>
        <v>43</v>
      </c>
      <c r="Z94" s="31">
        <v>32</v>
      </c>
      <c r="AA94" s="29">
        <f>IF(OR(Z94="DNC",Z94="DNF",Z94="DNS",Z94="DSQ",Z94="OCS",Z94="RAF",Z94="BFD",Z94="DNE"),$AT$5+1,Z94)</f>
        <v>32</v>
      </c>
      <c r="AB94" s="31">
        <v>48</v>
      </c>
      <c r="AC94" s="29">
        <f>IF(OR(AB94="DNC",AB94="DNF",AB94="DNS",AB94="DSQ",AB94="OCS",AB94="RAF",AB94="BFD",AB94="DNE"),$AT$5+1,AB94)</f>
        <v>48</v>
      </c>
      <c r="AD94" s="31">
        <v>44</v>
      </c>
      <c r="AE94" s="29">
        <f>IF(OR(AD94="DNC",AD94="DNF",AD94="DNS",AD94="DSQ",AD94="OCS",AD94="RAF",AD94="BFD",AD94="DNE"),$AT$5+1,AD94)</f>
        <v>44</v>
      </c>
      <c r="AF94" s="31">
        <v>43</v>
      </c>
      <c r="AG94" s="29">
        <f>IF(OR(AF94="DNC",AF94="DNF",AF94="DNS",AF94="DSQ",AF94="OCS",AF94="RAF",AF94="BFD",AF94="DNE"),$AT$5+1,AF94)</f>
        <v>43</v>
      </c>
      <c r="AH94" s="31">
        <v>38</v>
      </c>
      <c r="AI94" s="29">
        <f>IF(OR(AH94="DNC",AH94="DNF",AH94="DNS",AH94="DSQ",AH94="OCS",AH94="RAF",AH94="BFD",AH94="DNE"),$AT$5+1,AH94)</f>
        <v>38</v>
      </c>
      <c r="AJ94" s="31"/>
      <c r="AK94" s="29">
        <f>IF(OR(AJ94="DNC",AJ94="DNF",AJ94="DNS",AJ94="DSQ",AJ94="OCS",AJ94="RAF",AJ94="BFD",AJ94="DNE"),$AT$5+1,AJ94)</f>
        <v>0</v>
      </c>
      <c r="AL94" s="32">
        <f>SUM(AT94:BH94)</f>
        <v>623</v>
      </c>
      <c r="AM94" s="14">
        <f>LARGE(AT94:BH94,1)</f>
        <v>59</v>
      </c>
      <c r="AN94" s="14">
        <f>LARGE(AT94:BH94,2)</f>
        <v>52</v>
      </c>
      <c r="AO94" s="33">
        <f>AL94-AM94</f>
        <v>564</v>
      </c>
      <c r="AP94" s="27">
        <f>AL94-AM94-AN94</f>
        <v>512</v>
      </c>
      <c r="AQ94" s="19"/>
      <c r="AR94" s="23"/>
      <c r="AS94" s="19"/>
      <c r="AT94" s="14">
        <f>I94</f>
        <v>22</v>
      </c>
      <c r="AU94" s="14">
        <f>K94</f>
        <v>52</v>
      </c>
      <c r="AV94" s="14">
        <f>M94</f>
        <v>49</v>
      </c>
      <c r="AW94" s="14">
        <f>O94</f>
        <v>59</v>
      </c>
      <c r="AX94" s="14">
        <f>Q94</f>
        <v>47</v>
      </c>
      <c r="AY94" s="14">
        <f>S94</f>
        <v>49</v>
      </c>
      <c r="AZ94" s="14">
        <f>U94</f>
        <v>52</v>
      </c>
      <c r="BA94" s="14">
        <f>W94</f>
        <v>45</v>
      </c>
      <c r="BB94" s="14">
        <f>Y94</f>
        <v>43</v>
      </c>
      <c r="BC94" s="14">
        <f>AA94</f>
        <v>32</v>
      </c>
      <c r="BD94" s="14">
        <f>AC94</f>
        <v>48</v>
      </c>
      <c r="BE94" s="14">
        <f>AE94</f>
        <v>44</v>
      </c>
      <c r="BF94" s="14">
        <f>AG94</f>
        <v>43</v>
      </c>
      <c r="BG94" s="14">
        <f>AI94</f>
        <v>38</v>
      </c>
      <c r="BH94" s="14">
        <f>AK94</f>
        <v>0</v>
      </c>
    </row>
    <row r="95" spans="1:60" ht="14.25">
      <c r="A95" s="34">
        <v>88</v>
      </c>
      <c r="B95" s="14">
        <v>3612</v>
      </c>
      <c r="C95" s="37" t="s">
        <v>88</v>
      </c>
      <c r="D95" s="14" t="s">
        <v>26</v>
      </c>
      <c r="E95" s="14" t="s">
        <v>30</v>
      </c>
      <c r="F95" s="14" t="s">
        <v>89</v>
      </c>
      <c r="G95" s="38" t="s">
        <v>82</v>
      </c>
      <c r="H95" s="14">
        <v>12</v>
      </c>
      <c r="I95" s="29">
        <f>IF(OR(H95="DNC",H95="DNF",H95="DNS",H95="DSQ",H95="OCS",H95="RAF",H95="BFD",H95="DNE"),$AT$5+1,H95)</f>
        <v>12</v>
      </c>
      <c r="J95" s="14">
        <v>56</v>
      </c>
      <c r="K95" s="29">
        <f>IF(OR(J95="DNC",J95="DNF",J95="DNS",J95="DSQ",J95="OCS",J95="RAF",J95="BFD",J95="DNE"),$AT$5+1,J95)</f>
        <v>56</v>
      </c>
      <c r="L95" s="14">
        <v>51</v>
      </c>
      <c r="M95" s="29">
        <f>IF(OR(L95="DNC",L95="DNF",L95="DNS",L95="DSQ",L95="OCS",L95="RAF",L95="BFD",L95="DNE"),$AT$5+1,L95)</f>
        <v>51</v>
      </c>
      <c r="N95" s="14">
        <v>34</v>
      </c>
      <c r="O95" s="29">
        <f>IF(OR(N95="DNC",N95="DNF",N95="DNS",N95="DSQ",N95="OCS",N95="RAF",N95="BFD",N95="DNE"),$AT$5+1,N95)</f>
        <v>34</v>
      </c>
      <c r="P95" s="14">
        <v>31</v>
      </c>
      <c r="Q95" s="29">
        <f>IF(OR(P95="DNC",P95="DNF",P95="DNS",P95="DSQ",P95="OCS",P95="RAF",P95="BFD",P95="DNE"),$AT$5+1,P95)</f>
        <v>31</v>
      </c>
      <c r="R95" s="14">
        <v>51</v>
      </c>
      <c r="S95" s="29">
        <f>IF(OR(R95="DNC",R95="DNF",R95="DNS",R95="DSQ",R95="OCS",R95="RAF",R95="BFD",R95="DNE"),$AT$5+1,R95)</f>
        <v>51</v>
      </c>
      <c r="T95" s="14">
        <v>52</v>
      </c>
      <c r="U95" s="29">
        <f>IF(OR(T95="DNC",T95="DNF",T95="DNS",T95="DSQ",T95="OCS",T95="RAF",T95="BFD",T95="DNE"),$AT$5+1,T95)</f>
        <v>52</v>
      </c>
      <c r="V95" s="30">
        <v>43</v>
      </c>
      <c r="W95" s="29">
        <f>IF(OR(V95="DNC",V95="DNF",V95="DNS",V95="DSQ",V95="OCS",V95="RAF",V95="BFD",V95="DNE"),$AT$5+1,V95)</f>
        <v>43</v>
      </c>
      <c r="X95" s="31">
        <v>41</v>
      </c>
      <c r="Y95" s="29">
        <f>IF(OR(X95="DNC",X95="DNF",X95="DNS",X95="DSQ",X95="OCS",X95="RAF",X95="BFD",X95="DNE"),$AT$5+1,X95)</f>
        <v>41</v>
      </c>
      <c r="Z95" s="31" t="s">
        <v>209</v>
      </c>
      <c r="AA95" s="29">
        <f>IF(OR(Z95="DNC",Z95="DNF",Z95="DNS",Z95="DSQ",Z95="OCS",Z95="RAF",Z95="BFD",Z95="DNE"),$AT$5+1,Z95)</f>
        <v>63</v>
      </c>
      <c r="AB95" s="31" t="s">
        <v>209</v>
      </c>
      <c r="AC95" s="29">
        <f>IF(OR(AB95="DNC",AB95="DNF",AB95="DNS",AB95="DSQ",AB95="OCS",AB95="RAF",AB95="BFD",AB95="DNE"),$AT$5+1,AB95)</f>
        <v>63</v>
      </c>
      <c r="AD95" s="31" t="s">
        <v>209</v>
      </c>
      <c r="AE95" s="29">
        <f>IF(OR(AD95="DNC",AD95="DNF",AD95="DNS",AD95="DSQ",AD95="OCS",AD95="RAF",AD95="BFD",AD95="DNE"),$AT$5+1,AD95)</f>
        <v>63</v>
      </c>
      <c r="AF95" s="31">
        <v>38</v>
      </c>
      <c r="AG95" s="29">
        <f>IF(OR(AF95="DNC",AF95="DNF",AF95="DNS",AF95="DSQ",AF95="OCS",AF95="RAF",AF95="BFD",AF95="DNE"),$AT$5+1,AF95)</f>
        <v>38</v>
      </c>
      <c r="AH95" s="31">
        <v>42</v>
      </c>
      <c r="AI95" s="29">
        <f>IF(OR(AH95="DNC",AH95="DNF",AH95="DNS",AH95="DSQ",AH95="OCS",AH95="RAF",AH95="BFD",AH95="DNE"),$AT$5+1,AH95)</f>
        <v>42</v>
      </c>
      <c r="AJ95" s="31"/>
      <c r="AK95" s="29">
        <f>IF(OR(AJ95="DNC",AJ95="DNF",AJ95="DNS",AJ95="DSQ",AJ95="OCS",AJ95="RAF",AJ95="BFD",AJ95="DNE"),$AT$5+1,AJ95)</f>
        <v>0</v>
      </c>
      <c r="AL95" s="32">
        <f>SUM(AT95:BH95)</f>
        <v>640</v>
      </c>
      <c r="AM95" s="14">
        <f>LARGE(AT95:BH95,1)</f>
        <v>63</v>
      </c>
      <c r="AN95" s="14">
        <f>LARGE(AT95:BH95,2)</f>
        <v>63</v>
      </c>
      <c r="AO95" s="33">
        <f>AL95-AM95</f>
        <v>577</v>
      </c>
      <c r="AP95" s="27">
        <f>AL95-AM95-AN95</f>
        <v>514</v>
      </c>
      <c r="AQ95" s="19"/>
      <c r="AR95" s="23"/>
      <c r="AS95" s="19"/>
      <c r="AT95" s="14">
        <f>I95</f>
        <v>12</v>
      </c>
      <c r="AU95" s="14">
        <f>K95</f>
        <v>56</v>
      </c>
      <c r="AV95" s="14">
        <f>M95</f>
        <v>51</v>
      </c>
      <c r="AW95" s="14">
        <f>O95</f>
        <v>34</v>
      </c>
      <c r="AX95" s="14">
        <f>Q95</f>
        <v>31</v>
      </c>
      <c r="AY95" s="14">
        <f>S95</f>
        <v>51</v>
      </c>
      <c r="AZ95" s="14">
        <f>U95</f>
        <v>52</v>
      </c>
      <c r="BA95" s="14">
        <f>W95</f>
        <v>43</v>
      </c>
      <c r="BB95" s="14">
        <f>Y95</f>
        <v>41</v>
      </c>
      <c r="BC95" s="14">
        <f>AA95</f>
        <v>63</v>
      </c>
      <c r="BD95" s="14">
        <f>AC95</f>
        <v>63</v>
      </c>
      <c r="BE95" s="14">
        <f>AE95</f>
        <v>63</v>
      </c>
      <c r="BF95" s="14">
        <f>AG95</f>
        <v>38</v>
      </c>
      <c r="BG95" s="14">
        <f>AI95</f>
        <v>42</v>
      </c>
      <c r="BH95" s="14">
        <f>AK95</f>
        <v>0</v>
      </c>
    </row>
    <row r="96" spans="1:60" ht="14.25">
      <c r="A96" s="34">
        <v>89</v>
      </c>
      <c r="B96" s="14">
        <v>3479</v>
      </c>
      <c r="C96" s="37" t="s">
        <v>137</v>
      </c>
      <c r="D96" s="14" t="s">
        <v>71</v>
      </c>
      <c r="E96" s="14" t="s">
        <v>32</v>
      </c>
      <c r="F96" s="14" t="s">
        <v>64</v>
      </c>
      <c r="G96" s="38" t="s">
        <v>65</v>
      </c>
      <c r="H96" s="14">
        <v>21</v>
      </c>
      <c r="I96" s="29">
        <f>IF(OR(H96="DNC",H96="DNF",H96="DNS",H96="DSQ",H96="OCS",H96="RAF",H96="BFD",H96="DNE"),$AT$5+1,H96)</f>
        <v>21</v>
      </c>
      <c r="J96" s="14">
        <v>46</v>
      </c>
      <c r="K96" s="29">
        <f>IF(OR(J96="DNC",J96="DNF",J96="DNS",J96="DSQ",J96="OCS",J96="RAF",J96="BFD",J96="DNE"),$AT$5+1,J96)</f>
        <v>46</v>
      </c>
      <c r="L96" s="14">
        <v>52</v>
      </c>
      <c r="M96" s="29">
        <f>IF(OR(L96="DNC",L96="DNF",L96="DNS",L96="DSQ",L96="OCS",L96="RAF",L96="BFD",L96="DNE"),$AT$5+1,L96)</f>
        <v>52</v>
      </c>
      <c r="N96" s="14">
        <v>52</v>
      </c>
      <c r="O96" s="29">
        <f>IF(OR(N96="DNC",N96="DNF",N96="DNS",N96="DSQ",N96="OCS",N96="RAF",N96="BFD",N96="DNE"),$AT$5+1,N96)</f>
        <v>52</v>
      </c>
      <c r="P96" s="14">
        <v>49</v>
      </c>
      <c r="Q96" s="29">
        <f>IF(OR(P96="DNC",P96="DNF",P96="DNS",P96="DSQ",P96="OCS",P96="RAF",P96="BFD",P96="DNE"),$AT$5+1,P96)</f>
        <v>49</v>
      </c>
      <c r="R96" s="14">
        <v>45</v>
      </c>
      <c r="S96" s="29">
        <f>IF(OR(R96="DNC",R96="DNF",R96="DNS",R96="DSQ",R96="OCS",R96="RAF",R96="BFD",R96="DNE"),$AT$5+1,R96)</f>
        <v>45</v>
      </c>
      <c r="T96" s="14">
        <v>54</v>
      </c>
      <c r="U96" s="29">
        <f>IF(OR(T96="DNC",T96="DNF",T96="DNS",T96="DSQ",T96="OCS",T96="RAF",T96="BFD",T96="DNE"),$AT$5+1,T96)</f>
        <v>54</v>
      </c>
      <c r="V96" s="30">
        <v>49</v>
      </c>
      <c r="W96" s="29">
        <f>IF(OR(V96="DNC",V96="DNF",V96="DNS",V96="DSQ",V96="OCS",V96="RAF",V96="BFD",V96="DNE"),$AT$5+1,V96)</f>
        <v>49</v>
      </c>
      <c r="X96" s="31">
        <v>40</v>
      </c>
      <c r="Y96" s="29">
        <f>IF(OR(X96="DNC",X96="DNF",X96="DNS",X96="DSQ",X96="OCS",X96="RAF",X96="BFD",X96="DNE"),$AT$5+1,X96)</f>
        <v>40</v>
      </c>
      <c r="Z96" s="31">
        <v>35</v>
      </c>
      <c r="AA96" s="29">
        <f>IF(OR(Z96="DNC",Z96="DNF",Z96="DNS",Z96="DSQ",Z96="OCS",Z96="RAF",Z96="BFD",Z96="DNE"),$AT$5+1,Z96)</f>
        <v>35</v>
      </c>
      <c r="AB96" s="31">
        <v>42</v>
      </c>
      <c r="AC96" s="29">
        <f>IF(OR(AB96="DNC",AB96="DNF",AB96="DNS",AB96="DSQ",AB96="OCS",AB96="RAF",AB96="BFD",AB96="DNE"),$AT$5+1,AB96)</f>
        <v>42</v>
      </c>
      <c r="AD96" s="31">
        <v>49</v>
      </c>
      <c r="AE96" s="29">
        <f>IF(OR(AD96="DNC",AD96="DNF",AD96="DNS",AD96="DSQ",AD96="OCS",AD96="RAF",AD96="BFD",AD96="DNE"),$AT$5+1,AD96)</f>
        <v>49</v>
      </c>
      <c r="AF96" s="31">
        <v>59</v>
      </c>
      <c r="AG96" s="29">
        <f>IF(OR(AF96="DNC",AF96="DNF",AF96="DNS",AF96="DSQ",AF96="OCS",AF96="RAF",AF96="BFD",AF96="DNE"),$AT$5+1,AF96)</f>
        <v>59</v>
      </c>
      <c r="AH96" s="31">
        <v>36</v>
      </c>
      <c r="AI96" s="29">
        <f>IF(OR(AH96="DNC",AH96="DNF",AH96="DNS",AH96="DSQ",AH96="OCS",AH96="RAF",AH96="BFD",AH96="DNE"),$AT$5+1,AH96)</f>
        <v>36</v>
      </c>
      <c r="AJ96" s="31"/>
      <c r="AK96" s="29">
        <f>IF(OR(AJ96="DNC",AJ96="DNF",AJ96="DNS",AJ96="DSQ",AJ96="OCS",AJ96="RAF",AJ96="BFD",AJ96="DNE"),$AT$5+1,AJ96)</f>
        <v>0</v>
      </c>
      <c r="AL96" s="32">
        <f>SUM(AT96:BH96)</f>
        <v>629</v>
      </c>
      <c r="AM96" s="14">
        <f>LARGE(AT96:BH96,1)</f>
        <v>59</v>
      </c>
      <c r="AN96" s="14">
        <f>LARGE(AT96:BH96,2)</f>
        <v>54</v>
      </c>
      <c r="AO96" s="33">
        <f>AL96-AM96</f>
        <v>570</v>
      </c>
      <c r="AP96" s="27">
        <f>AL96-AM96-AN96</f>
        <v>516</v>
      </c>
      <c r="AQ96" s="19"/>
      <c r="AR96" s="23"/>
      <c r="AS96" s="19"/>
      <c r="AT96" s="14">
        <f>I96</f>
        <v>21</v>
      </c>
      <c r="AU96" s="14">
        <f>K96</f>
        <v>46</v>
      </c>
      <c r="AV96" s="14">
        <f>M96</f>
        <v>52</v>
      </c>
      <c r="AW96" s="14">
        <f>O96</f>
        <v>52</v>
      </c>
      <c r="AX96" s="14">
        <f>Q96</f>
        <v>49</v>
      </c>
      <c r="AY96" s="14">
        <f>S96</f>
        <v>45</v>
      </c>
      <c r="AZ96" s="14">
        <f>U96</f>
        <v>54</v>
      </c>
      <c r="BA96" s="14">
        <f>W96</f>
        <v>49</v>
      </c>
      <c r="BB96" s="14">
        <f>Y96</f>
        <v>40</v>
      </c>
      <c r="BC96" s="14">
        <f>AA96</f>
        <v>35</v>
      </c>
      <c r="BD96" s="14">
        <f>AC96</f>
        <v>42</v>
      </c>
      <c r="BE96" s="14">
        <f>AE96</f>
        <v>49</v>
      </c>
      <c r="BF96" s="14">
        <f>AG96</f>
        <v>59</v>
      </c>
      <c r="BG96" s="14">
        <f>AI96</f>
        <v>36</v>
      </c>
      <c r="BH96" s="14">
        <f>AK96</f>
        <v>0</v>
      </c>
    </row>
    <row r="97" spans="1:60" ht="14.25">
      <c r="A97" s="34">
        <v>90</v>
      </c>
      <c r="B97" s="14">
        <v>3552</v>
      </c>
      <c r="C97" s="37" t="s">
        <v>180</v>
      </c>
      <c r="D97" s="14" t="s">
        <v>67</v>
      </c>
      <c r="E97" s="14" t="s">
        <v>35</v>
      </c>
      <c r="F97" s="14" t="s">
        <v>64</v>
      </c>
      <c r="G97" s="38" t="s">
        <v>65</v>
      </c>
      <c r="H97" s="14">
        <v>33</v>
      </c>
      <c r="I97" s="29">
        <f>IF(OR(H97="DNC",H97="DNF",H97="DNS",H97="DSQ",H97="OCS",H97="RAF",H97="BFD",H97="DNE"),$AT$5+1,H97)</f>
        <v>33</v>
      </c>
      <c r="J97" s="14">
        <v>42</v>
      </c>
      <c r="K97" s="29">
        <f>IF(OR(J97="DNC",J97="DNF",J97="DNS",J97="DSQ",J97="OCS",J97="RAF",J97="BFD",J97="DNE"),$AT$5+1,J97)</f>
        <v>42</v>
      </c>
      <c r="L97" s="14">
        <v>35</v>
      </c>
      <c r="M97" s="29">
        <f>IF(OR(L97="DNC",L97="DNF",L97="DNS",L97="DSQ",L97="OCS",L97="RAF",L97="BFD",L97="DNE"),$AT$5+1,L97)</f>
        <v>35</v>
      </c>
      <c r="N97" s="14">
        <v>31</v>
      </c>
      <c r="O97" s="29">
        <f>IF(OR(N97="DNC",N97="DNF",N97="DNS",N97="DSQ",N97="OCS",N97="RAF",N97="BFD",N97="DNE"),$AT$5+1,N97)</f>
        <v>31</v>
      </c>
      <c r="P97" s="14">
        <v>40</v>
      </c>
      <c r="Q97" s="29">
        <f>IF(OR(P97="DNC",P97="DNF",P97="DNS",P97="DSQ",P97="OCS",P97="RAF",P97="BFD",P97="DNE"),$AT$5+1,P97)</f>
        <v>40</v>
      </c>
      <c r="R97" s="14">
        <v>46</v>
      </c>
      <c r="S97" s="29">
        <f>IF(OR(R97="DNC",R97="DNF",R97="DNS",R97="DSQ",R97="OCS",R97="RAF",R97="BFD",R97="DNE"),$AT$5+1,R97)</f>
        <v>46</v>
      </c>
      <c r="T97" s="14">
        <v>42</v>
      </c>
      <c r="U97" s="29">
        <f>IF(OR(T97="DNC",T97="DNF",T97="DNS",T97="DSQ",T97="OCS",T97="RAF",T97="BFD",T97="DNE"),$AT$5+1,T97)</f>
        <v>42</v>
      </c>
      <c r="V97" s="30">
        <v>36</v>
      </c>
      <c r="W97" s="29">
        <f>IF(OR(V97="DNC",V97="DNF",V97="DNS",V97="DSQ",V97="OCS",V97="RAF",V97="BFD",V97="DNE"),$AT$5+1,V97)</f>
        <v>36</v>
      </c>
      <c r="X97" s="31" t="s">
        <v>214</v>
      </c>
      <c r="Y97" s="29">
        <f>IF(OR(X97="DNC",X97="DNF",X97="DNS",X97="DSQ",X97="OCS",X97="RAF",X97="BFD",X97="DNE"),$AT$5+1,X97)</f>
        <v>63</v>
      </c>
      <c r="Z97" s="31">
        <v>52</v>
      </c>
      <c r="AA97" s="29">
        <f>IF(OR(Z97="DNC",Z97="DNF",Z97="DNS",Z97="DSQ",Z97="OCS",Z97="RAF",Z97="BFD",Z97="DNE"),$AT$5+1,Z97)</f>
        <v>52</v>
      </c>
      <c r="AB97" s="31" t="s">
        <v>207</v>
      </c>
      <c r="AC97" s="29">
        <f>IF(OR(AB97="DNC",AB97="DNF",AB97="DNS",AB97="DSQ",AB97="OCS",AB97="RAF",AB97="BFD",AB97="DNE"),$AT$5+1,AB97)</f>
        <v>63</v>
      </c>
      <c r="AD97" s="31" t="s">
        <v>207</v>
      </c>
      <c r="AE97" s="29">
        <f>IF(OR(AD97="DNC",AD97="DNF",AD97="DNS",AD97="DSQ",AD97="OCS",AD97="RAF",AD97="BFD",AD97="DNE"),$AT$5+1,AD97)</f>
        <v>63</v>
      </c>
      <c r="AF97" s="31">
        <v>55</v>
      </c>
      <c r="AG97" s="29">
        <f>IF(OR(AF97="DNC",AF97="DNF",AF97="DNS",AF97="DSQ",AF97="OCS",AF97="RAF",AF97="BFD",AF97="DNE"),$AT$5+1,AF97)</f>
        <v>55</v>
      </c>
      <c r="AH97" s="31">
        <v>43</v>
      </c>
      <c r="AI97" s="29">
        <f>IF(OR(AH97="DNC",AH97="DNF",AH97="DNS",AH97="DSQ",AH97="OCS",AH97="RAF",AH97="BFD",AH97="DNE"),$AT$5+1,AH97)</f>
        <v>43</v>
      </c>
      <c r="AJ97" s="31"/>
      <c r="AK97" s="29">
        <f>IF(OR(AJ97="DNC",AJ97="DNF",AJ97="DNS",AJ97="DSQ",AJ97="OCS",AJ97="RAF",AJ97="BFD",AJ97="DNE"),$AT$5+1,AJ97)</f>
        <v>0</v>
      </c>
      <c r="AL97" s="32">
        <f>SUM(AT97:BH97)</f>
        <v>644</v>
      </c>
      <c r="AM97" s="14">
        <f>LARGE(AT97:BH97,1)</f>
        <v>63</v>
      </c>
      <c r="AN97" s="14">
        <f>LARGE(AT97:BH97,2)</f>
        <v>63</v>
      </c>
      <c r="AO97" s="33">
        <f>AL97-AM97</f>
        <v>581</v>
      </c>
      <c r="AP97" s="27">
        <f>AL97-AM97-AN97</f>
        <v>518</v>
      </c>
      <c r="AQ97" s="19"/>
      <c r="AR97" s="23"/>
      <c r="AS97" s="19"/>
      <c r="AT97" s="14">
        <f>I97</f>
        <v>33</v>
      </c>
      <c r="AU97" s="14">
        <f>K97</f>
        <v>42</v>
      </c>
      <c r="AV97" s="14">
        <f>M97</f>
        <v>35</v>
      </c>
      <c r="AW97" s="14">
        <f>O97</f>
        <v>31</v>
      </c>
      <c r="AX97" s="14">
        <f>Q97</f>
        <v>40</v>
      </c>
      <c r="AY97" s="14">
        <f>S97</f>
        <v>46</v>
      </c>
      <c r="AZ97" s="14">
        <f>U97</f>
        <v>42</v>
      </c>
      <c r="BA97" s="14">
        <f>W97</f>
        <v>36</v>
      </c>
      <c r="BB97" s="14">
        <f>Y97</f>
        <v>63</v>
      </c>
      <c r="BC97" s="14">
        <f>AA97</f>
        <v>52</v>
      </c>
      <c r="BD97" s="14">
        <f>AC97</f>
        <v>63</v>
      </c>
      <c r="BE97" s="14">
        <f>AE97</f>
        <v>63</v>
      </c>
      <c r="BF97" s="14">
        <f>AG97</f>
        <v>55</v>
      </c>
      <c r="BG97" s="14">
        <f>AI97</f>
        <v>43</v>
      </c>
      <c r="BH97" s="14">
        <f>AK97</f>
        <v>0</v>
      </c>
    </row>
    <row r="98" spans="1:60" ht="14.25">
      <c r="A98" s="34">
        <v>91</v>
      </c>
      <c r="B98" s="14">
        <v>3613</v>
      </c>
      <c r="C98" s="37" t="s">
        <v>183</v>
      </c>
      <c r="D98" s="14" t="s">
        <v>81</v>
      </c>
      <c r="E98" s="14" t="s">
        <v>30</v>
      </c>
      <c r="F98" s="14" t="s">
        <v>73</v>
      </c>
      <c r="G98" s="38" t="s">
        <v>82</v>
      </c>
      <c r="H98" s="14" t="s">
        <v>207</v>
      </c>
      <c r="I98" s="29">
        <f>IF(OR(H98="DNC",H98="DNF",H98="DNS",H98="DSQ",H98="OCS",H98="RAF",H98="BFD",H98="DNE"),$AT$5+1,H98)</f>
        <v>63</v>
      </c>
      <c r="J98" s="14">
        <v>45</v>
      </c>
      <c r="K98" s="29">
        <f>IF(OR(J98="DNC",J98="DNF",J98="DNS",J98="DSQ",J98="OCS",J98="RAF",J98="BFD",J98="DNE"),$AT$5+1,J98)</f>
        <v>45</v>
      </c>
      <c r="L98" s="14">
        <v>36</v>
      </c>
      <c r="M98" s="29">
        <f>IF(OR(L98="DNC",L98="DNF",L98="DNS",L98="DSQ",L98="OCS",L98="RAF",L98="BFD",L98="DNE"),$AT$5+1,L98)</f>
        <v>36</v>
      </c>
      <c r="N98" s="14">
        <v>46</v>
      </c>
      <c r="O98" s="29">
        <f>IF(OR(N98="DNC",N98="DNF",N98="DNS",N98="DSQ",N98="OCS",N98="RAF",N98="BFD",N98="DNE"),$AT$5+1,N98)</f>
        <v>46</v>
      </c>
      <c r="P98" s="14">
        <v>56</v>
      </c>
      <c r="Q98" s="29">
        <f>IF(OR(P98="DNC",P98="DNF",P98="DNS",P98="DSQ",P98="OCS",P98="RAF",P98="BFD",P98="DNE"),$AT$5+1,P98)</f>
        <v>56</v>
      </c>
      <c r="R98" s="14">
        <v>48</v>
      </c>
      <c r="S98" s="29">
        <f>IF(OR(R98="DNC",R98="DNF",R98="DNS",R98="DSQ",R98="OCS",R98="RAF",R98="BFD",R98="DNE"),$AT$5+1,R98)</f>
        <v>48</v>
      </c>
      <c r="T98" s="14">
        <v>37</v>
      </c>
      <c r="U98" s="29">
        <f>IF(OR(T98="DNC",T98="DNF",T98="DNS",T98="DSQ",T98="OCS",T98="RAF",T98="BFD",T98="DNE"),$AT$5+1,T98)</f>
        <v>37</v>
      </c>
      <c r="V98" s="30">
        <v>42</v>
      </c>
      <c r="W98" s="29">
        <f>IF(OR(V98="DNC",V98="DNF",V98="DNS",V98="DSQ",V98="OCS",V98="RAF",V98="BFD",V98="DNE"),$AT$5+1,V98)</f>
        <v>42</v>
      </c>
      <c r="X98" s="31">
        <v>37</v>
      </c>
      <c r="Y98" s="29">
        <f>IF(OR(X98="DNC",X98="DNF",X98="DNS",X98="DSQ",X98="OCS",X98="RAF",X98="BFD",X98="DNE"),$AT$5+1,X98)</f>
        <v>37</v>
      </c>
      <c r="Z98" s="31">
        <v>47</v>
      </c>
      <c r="AA98" s="29">
        <f>IF(OR(Z98="DNC",Z98="DNF",Z98="DNS",Z98="DSQ",Z98="OCS",Z98="RAF",Z98="BFD",Z98="DNE"),$AT$5+1,Z98)</f>
        <v>47</v>
      </c>
      <c r="AB98" s="31">
        <v>53</v>
      </c>
      <c r="AC98" s="29">
        <f>IF(OR(AB98="DNC",AB98="DNF",AB98="DNS",AB98="DSQ",AB98="OCS",AB98="RAF",AB98="BFD",AB98="DNE"),$AT$5+1,AB98)</f>
        <v>53</v>
      </c>
      <c r="AD98" s="31">
        <v>47</v>
      </c>
      <c r="AE98" s="29">
        <f>IF(OR(AD98="DNC",AD98="DNF",AD98="DNS",AD98="DSQ",AD98="OCS",AD98="RAF",AD98="BFD",AD98="DNE"),$AT$5+1,AD98)</f>
        <v>47</v>
      </c>
      <c r="AF98" s="31">
        <v>41</v>
      </c>
      <c r="AG98" s="29">
        <f>IF(OR(AF98="DNC",AF98="DNF",AF98="DNS",AF98="DSQ",AF98="OCS",AF98="RAF",AF98="BFD",AF98="DNE"),$AT$5+1,AF98)</f>
        <v>41</v>
      </c>
      <c r="AH98" s="31">
        <v>40</v>
      </c>
      <c r="AI98" s="29">
        <f>IF(OR(AH98="DNC",AH98="DNF",AH98="DNS",AH98="DSQ",AH98="OCS",AH98="RAF",AH98="BFD",AH98="DNE"),$AT$5+1,AH98)</f>
        <v>40</v>
      </c>
      <c r="AJ98" s="31"/>
      <c r="AK98" s="29">
        <f>IF(OR(AJ98="DNC",AJ98="DNF",AJ98="DNS",AJ98="DSQ",AJ98="OCS",AJ98="RAF",AJ98="BFD",AJ98="DNE"),$AT$5+1,AJ98)</f>
        <v>0</v>
      </c>
      <c r="AL98" s="32">
        <f>SUM(AT98:BH98)</f>
        <v>638</v>
      </c>
      <c r="AM98" s="14">
        <f>LARGE(AT98:BH98,1)</f>
        <v>63</v>
      </c>
      <c r="AN98" s="14">
        <f>LARGE(AT98:BH98,2)</f>
        <v>56</v>
      </c>
      <c r="AO98" s="33">
        <f>AL98-AM98</f>
        <v>575</v>
      </c>
      <c r="AP98" s="27">
        <f>AL98-AM98-AN98</f>
        <v>519</v>
      </c>
      <c r="AQ98" s="19"/>
      <c r="AR98" s="23"/>
      <c r="AS98" s="19"/>
      <c r="AT98" s="14">
        <f>I98</f>
        <v>63</v>
      </c>
      <c r="AU98" s="14">
        <f>K98</f>
        <v>45</v>
      </c>
      <c r="AV98" s="14">
        <f>M98</f>
        <v>36</v>
      </c>
      <c r="AW98" s="14">
        <f>O98</f>
        <v>46</v>
      </c>
      <c r="AX98" s="14">
        <f>Q98</f>
        <v>56</v>
      </c>
      <c r="AY98" s="14">
        <f>S98</f>
        <v>48</v>
      </c>
      <c r="AZ98" s="14">
        <f>U98</f>
        <v>37</v>
      </c>
      <c r="BA98" s="14">
        <f>W98</f>
        <v>42</v>
      </c>
      <c r="BB98" s="14">
        <f>Y98</f>
        <v>37</v>
      </c>
      <c r="BC98" s="14">
        <f>AA98</f>
        <v>47</v>
      </c>
      <c r="BD98" s="14">
        <f>AC98</f>
        <v>53</v>
      </c>
      <c r="BE98" s="14">
        <f>AE98</f>
        <v>47</v>
      </c>
      <c r="BF98" s="14">
        <f>AG98</f>
        <v>41</v>
      </c>
      <c r="BG98" s="14">
        <f>AI98</f>
        <v>40</v>
      </c>
      <c r="BH98" s="14">
        <f>AK98</f>
        <v>0</v>
      </c>
    </row>
    <row r="99" spans="1:60" ht="14.25">
      <c r="A99" s="34">
        <v>92</v>
      </c>
      <c r="B99" s="14">
        <v>3064</v>
      </c>
      <c r="C99" s="37" t="s">
        <v>162</v>
      </c>
      <c r="D99" s="14" t="s">
        <v>163</v>
      </c>
      <c r="E99" s="14" t="s">
        <v>35</v>
      </c>
      <c r="F99" s="14" t="s">
        <v>68</v>
      </c>
      <c r="G99" s="39" t="s">
        <v>79</v>
      </c>
      <c r="H99" s="14">
        <v>25</v>
      </c>
      <c r="I99" s="29">
        <f>IF(OR(H99="DNC",H99="DNF",H99="DNS",H99="DSQ",H99="OCS",H99="RAF",H99="BFD",H99="DNE"),$AT$5+1,H99)</f>
        <v>25</v>
      </c>
      <c r="J99" s="14">
        <v>25</v>
      </c>
      <c r="K99" s="29">
        <f>IF(OR(J99="DNC",J99="DNF",J99="DNS",J99="DSQ",J99="OCS",J99="RAF",J99="BFD",J99="DNE"),$AT$5+1,J99)</f>
        <v>25</v>
      </c>
      <c r="L99" s="14">
        <v>30</v>
      </c>
      <c r="M99" s="29">
        <f>IF(OR(L99="DNC",L99="DNF",L99="DNS",L99="DSQ",L99="OCS",L99="RAF",L99="BFD",L99="DNE"),$AT$5+1,L99)</f>
        <v>30</v>
      </c>
      <c r="N99" s="14" t="s">
        <v>212</v>
      </c>
      <c r="O99" s="29">
        <f>IF(OR(N99="DNC",N99="DNF",N99="DNS",N99="DSQ",N99="OCS",N99="RAF",N99="BFD",N99="DNE"),$AT$5+1,N99)</f>
        <v>63</v>
      </c>
      <c r="P99" s="14">
        <v>43</v>
      </c>
      <c r="Q99" s="29">
        <f>IF(OR(P99="DNC",P99="DNF",P99="DNS",P99="DSQ",P99="OCS",P99="RAF",P99="BFD",P99="DNE"),$AT$5+1,P99)</f>
        <v>43</v>
      </c>
      <c r="R99" s="14">
        <v>42</v>
      </c>
      <c r="S99" s="29">
        <f>IF(OR(R99="DNC",R99="DNF",R99="DNS",R99="DSQ",R99="OCS",R99="RAF",R99="BFD",R99="DNE"),$AT$5+1,R99)</f>
        <v>42</v>
      </c>
      <c r="T99" s="14">
        <v>24</v>
      </c>
      <c r="U99" s="29">
        <f>IF(OR(T99="DNC",T99="DNF",T99="DNS",T99="DSQ",T99="OCS",T99="RAF",T99="BFD",T99="DNE"),$AT$5+1,T99)</f>
        <v>24</v>
      </c>
      <c r="V99" s="30">
        <v>21</v>
      </c>
      <c r="W99" s="29">
        <f>IF(OR(V99="DNC",V99="DNF",V99="DNS",V99="DSQ",V99="OCS",V99="RAF",V99="BFD",V99="DNE"),$AT$5+1,V99)</f>
        <v>21</v>
      </c>
      <c r="X99" s="31" t="s">
        <v>209</v>
      </c>
      <c r="Y99" s="29">
        <f>IF(OR(X99="DNC",X99="DNF",X99="DNS",X99="DSQ",X99="OCS",X99="RAF",X99="BFD",X99="DNE"),$AT$5+1,X99)</f>
        <v>63</v>
      </c>
      <c r="Z99" s="31" t="s">
        <v>209</v>
      </c>
      <c r="AA99" s="29">
        <f>IF(OR(Z99="DNC",Z99="DNF",Z99="DNS",Z99="DSQ",Z99="OCS",Z99="RAF",Z99="BFD",Z99="DNE"),$AT$5+1,Z99)</f>
        <v>63</v>
      </c>
      <c r="AB99" s="31" t="s">
        <v>209</v>
      </c>
      <c r="AC99" s="29">
        <f>IF(OR(AB99="DNC",AB99="DNF",AB99="DNS",AB99="DSQ",AB99="OCS",AB99="RAF",AB99="BFD",AB99="DNE"),$AT$5+1,AB99)</f>
        <v>63</v>
      </c>
      <c r="AD99" s="31" t="s">
        <v>209</v>
      </c>
      <c r="AE99" s="29">
        <f>IF(OR(AD99="DNC",AD99="DNF",AD99="DNS",AD99="DSQ",AD99="OCS",AD99="RAF",AD99="BFD",AD99="DNE"),$AT$5+1,AD99)</f>
        <v>63</v>
      </c>
      <c r="AF99" s="31" t="s">
        <v>209</v>
      </c>
      <c r="AG99" s="29">
        <f>IF(OR(AF99="DNC",AF99="DNF",AF99="DNS",AF99="DSQ",AF99="OCS",AF99="RAF",AF99="BFD",AF99="DNE"),$AT$5+1,AF99)</f>
        <v>63</v>
      </c>
      <c r="AH99" s="31" t="s">
        <v>209</v>
      </c>
      <c r="AI99" s="29">
        <f>IF(OR(AH99="DNC",AH99="DNF",AH99="DNS",AH99="DSQ",AH99="OCS",AH99="RAF",AH99="BFD",AH99="DNE"),$AT$5+1,AH99)</f>
        <v>63</v>
      </c>
      <c r="AJ99" s="31"/>
      <c r="AK99" s="29">
        <f>IF(OR(AJ99="DNC",AJ99="DNF",AJ99="DNS",AJ99="DSQ",AJ99="OCS",AJ99="RAF",AJ99="BFD",AJ99="DNE"),$AT$5+1,AJ99)</f>
        <v>0</v>
      </c>
      <c r="AL99" s="32">
        <f>SUM(AT99:BH99)</f>
        <v>651</v>
      </c>
      <c r="AM99" s="14">
        <f>LARGE(AT99:BH99,1)</f>
        <v>63</v>
      </c>
      <c r="AN99" s="14">
        <f>LARGE(AT99:BH99,2)</f>
        <v>63</v>
      </c>
      <c r="AO99" s="33">
        <f>AL99-AM99</f>
        <v>588</v>
      </c>
      <c r="AP99" s="27">
        <f>AL99-AM99-AN99</f>
        <v>525</v>
      </c>
      <c r="AQ99" s="19"/>
      <c r="AR99" s="23"/>
      <c r="AS99" s="19"/>
      <c r="AT99" s="14">
        <f>I99</f>
        <v>25</v>
      </c>
      <c r="AU99" s="14">
        <f>K99</f>
        <v>25</v>
      </c>
      <c r="AV99" s="14">
        <f>M99</f>
        <v>30</v>
      </c>
      <c r="AW99" s="14">
        <f>O99</f>
        <v>63</v>
      </c>
      <c r="AX99" s="14">
        <f>Q99</f>
        <v>43</v>
      </c>
      <c r="AY99" s="14">
        <f>S99</f>
        <v>42</v>
      </c>
      <c r="AZ99" s="14">
        <f>U99</f>
        <v>24</v>
      </c>
      <c r="BA99" s="14">
        <f>W99</f>
        <v>21</v>
      </c>
      <c r="BB99" s="14">
        <f>Y99</f>
        <v>63</v>
      </c>
      <c r="BC99" s="14">
        <f>AA99</f>
        <v>63</v>
      </c>
      <c r="BD99" s="14">
        <f>AC99</f>
        <v>63</v>
      </c>
      <c r="BE99" s="14">
        <f>AE99</f>
        <v>63</v>
      </c>
      <c r="BF99" s="14">
        <f>AG99</f>
        <v>63</v>
      </c>
      <c r="BG99" s="14">
        <f>AI99</f>
        <v>63</v>
      </c>
      <c r="BH99" s="14">
        <f>AK99</f>
        <v>0</v>
      </c>
    </row>
    <row r="100" spans="1:60" ht="14.25">
      <c r="A100" s="34">
        <v>93</v>
      </c>
      <c r="B100" s="14">
        <v>3487</v>
      </c>
      <c r="C100" s="37" t="s">
        <v>70</v>
      </c>
      <c r="D100" s="14" t="s">
        <v>71</v>
      </c>
      <c r="E100" s="14" t="s">
        <v>32</v>
      </c>
      <c r="F100" s="14" t="s">
        <v>64</v>
      </c>
      <c r="G100" s="39" t="s">
        <v>69</v>
      </c>
      <c r="H100" s="14">
        <v>28</v>
      </c>
      <c r="I100" s="29">
        <f>IF(OR(H100="DNC",H100="DNF",H100="DNS",H100="DSQ",H100="OCS",H100="RAF",H100="BFD",H100="DNE"),$AT$5+1,H100)</f>
        <v>28</v>
      </c>
      <c r="J100" s="14">
        <v>52</v>
      </c>
      <c r="K100" s="29">
        <f>IF(OR(J100="DNC",J100="DNF",J100="DNS",J100="DSQ",J100="OCS",J100="RAF",J100="BFD",J100="DNE"),$AT$5+1,J100)</f>
        <v>52</v>
      </c>
      <c r="L100" s="14">
        <v>53</v>
      </c>
      <c r="M100" s="29">
        <f>IF(OR(L100="DNC",L100="DNF",L100="DNS",L100="DSQ",L100="OCS",L100="RAF",L100="BFD",L100="DNE"),$AT$5+1,L100)</f>
        <v>53</v>
      </c>
      <c r="N100" s="14">
        <v>44</v>
      </c>
      <c r="O100" s="29">
        <f>IF(OR(N100="DNC",N100="DNF",N100="DNS",N100="DSQ",N100="OCS",N100="RAF",N100="BFD",N100="DNE"),$AT$5+1,N100)</f>
        <v>44</v>
      </c>
      <c r="P100" s="14">
        <v>45</v>
      </c>
      <c r="Q100" s="29">
        <f>IF(OR(P100="DNC",P100="DNF",P100="DNS",P100="DSQ",P100="OCS",P100="RAF",P100="BFD",P100="DNE"),$AT$5+1,P100)</f>
        <v>45</v>
      </c>
      <c r="R100" s="14">
        <v>49</v>
      </c>
      <c r="S100" s="29">
        <f>IF(OR(R100="DNC",R100="DNF",R100="DNS",R100="DSQ",R100="OCS",R100="RAF",R100="BFD",R100="DNE"),$AT$5+1,R100)</f>
        <v>49</v>
      </c>
      <c r="T100" s="14">
        <v>57</v>
      </c>
      <c r="U100" s="29">
        <f>IF(OR(T100="DNC",T100="DNF",T100="DNS",T100="DSQ",T100="OCS",T100="RAF",T100="BFD",T100="DNE"),$AT$5+1,T100)</f>
        <v>57</v>
      </c>
      <c r="V100" s="30" t="s">
        <v>209</v>
      </c>
      <c r="W100" s="29">
        <f>IF(OR(V100="DNC",V100="DNF",V100="DNS",V100="DSQ",V100="OCS",V100="RAF",V100="BFD",V100="DNE"),$AT$5+1,V100)</f>
        <v>63</v>
      </c>
      <c r="X100" s="31" t="s">
        <v>209</v>
      </c>
      <c r="Y100" s="29">
        <f>IF(OR(X100="DNC",X100="DNF",X100="DNS",X100="DSQ",X100="OCS",X100="RAF",X100="BFD",X100="DNE"),$AT$5+1,X100)</f>
        <v>63</v>
      </c>
      <c r="Z100" s="31">
        <v>47</v>
      </c>
      <c r="AA100" s="29">
        <f>IF(OR(Z100="DNC",Z100="DNF",Z100="DNS",Z100="DSQ",Z100="OCS",Z100="RAF",Z100="BFD",Z100="DNE"),$AT$5+1,Z100)</f>
        <v>47</v>
      </c>
      <c r="AB100" s="31">
        <v>35</v>
      </c>
      <c r="AC100" s="29">
        <f>IF(OR(AB100="DNC",AB100="DNF",AB100="DNS",AB100="DSQ",AB100="OCS",AB100="RAF",AB100="BFD",AB100="DNE"),$AT$5+1,AB100)</f>
        <v>35</v>
      </c>
      <c r="AD100" s="31">
        <v>44</v>
      </c>
      <c r="AE100" s="29">
        <f>IF(OR(AD100="DNC",AD100="DNF",AD100="DNS",AD100="DSQ",AD100="OCS",AD100="RAF",AD100="BFD",AD100="DNE"),$AT$5+1,AD100)</f>
        <v>44</v>
      </c>
      <c r="AF100" s="31">
        <v>38</v>
      </c>
      <c r="AG100" s="29">
        <f>IF(OR(AF100="DNC",AF100="DNF",AF100="DNS",AF100="DSQ",AF100="OCS",AF100="RAF",AF100="BFD",AF100="DNE"),$AT$5+1,AF100)</f>
        <v>38</v>
      </c>
      <c r="AH100" s="31">
        <v>34</v>
      </c>
      <c r="AI100" s="29">
        <f>IF(OR(AH100="DNC",AH100="DNF",AH100="DNS",AH100="DSQ",AH100="OCS",AH100="RAF",AH100="BFD",AH100="DNE"),$AT$5+1,AH100)</f>
        <v>34</v>
      </c>
      <c r="AJ100" s="31"/>
      <c r="AK100" s="29">
        <f>IF(OR(AJ100="DNC",AJ100="DNF",AJ100="DNS",AJ100="DSQ",AJ100="OCS",AJ100="RAF",AJ100="BFD",AJ100="DNE"),$AT$5+1,AJ100)</f>
        <v>0</v>
      </c>
      <c r="AL100" s="32">
        <f>SUM(AT100:BH100)</f>
        <v>652</v>
      </c>
      <c r="AM100" s="14">
        <f>LARGE(AT100:BH100,1)</f>
        <v>63</v>
      </c>
      <c r="AN100" s="14">
        <f>LARGE(AT100:BH100,2)</f>
        <v>63</v>
      </c>
      <c r="AO100" s="33">
        <f>AL100-AM100</f>
        <v>589</v>
      </c>
      <c r="AP100" s="27">
        <f>AL100-AM100-AN100</f>
        <v>526</v>
      </c>
      <c r="AQ100" s="19"/>
      <c r="AR100" s="23"/>
      <c r="AS100" s="19"/>
      <c r="AT100" s="14">
        <f>I100</f>
        <v>28</v>
      </c>
      <c r="AU100" s="14">
        <f>K100</f>
        <v>52</v>
      </c>
      <c r="AV100" s="14">
        <f>M100</f>
        <v>53</v>
      </c>
      <c r="AW100" s="14">
        <f>O100</f>
        <v>44</v>
      </c>
      <c r="AX100" s="14">
        <f>Q100</f>
        <v>45</v>
      </c>
      <c r="AY100" s="14">
        <f>S100</f>
        <v>49</v>
      </c>
      <c r="AZ100" s="14">
        <f>U100</f>
        <v>57</v>
      </c>
      <c r="BA100" s="14">
        <f>W100</f>
        <v>63</v>
      </c>
      <c r="BB100" s="14">
        <f>Y100</f>
        <v>63</v>
      </c>
      <c r="BC100" s="14">
        <f>AA100</f>
        <v>47</v>
      </c>
      <c r="BD100" s="14">
        <f>AC100</f>
        <v>35</v>
      </c>
      <c r="BE100" s="14">
        <f>AE100</f>
        <v>44</v>
      </c>
      <c r="BF100" s="14">
        <f>AG100</f>
        <v>38</v>
      </c>
      <c r="BG100" s="14">
        <f>AI100</f>
        <v>34</v>
      </c>
      <c r="BH100" s="14">
        <f>AK100</f>
        <v>0</v>
      </c>
    </row>
    <row r="101" spans="1:60" ht="14.25">
      <c r="A101" s="34">
        <v>94</v>
      </c>
      <c r="B101" s="14">
        <v>3588</v>
      </c>
      <c r="C101" s="37" t="s">
        <v>92</v>
      </c>
      <c r="D101" s="14" t="s">
        <v>27</v>
      </c>
      <c r="E101" s="14" t="s">
        <v>36</v>
      </c>
      <c r="F101" s="14" t="s">
        <v>89</v>
      </c>
      <c r="G101" s="39" t="s">
        <v>79</v>
      </c>
      <c r="H101" s="14" t="s">
        <v>207</v>
      </c>
      <c r="I101" s="29">
        <f>IF(OR(H101="DNC",H101="DNF",H101="DNS",H101="DSQ",H101="OCS",H101="RAF",H101="BFD",H101="DNE"),$AT$5+1,H101)</f>
        <v>63</v>
      </c>
      <c r="J101" s="14">
        <v>50</v>
      </c>
      <c r="K101" s="29">
        <f>IF(OR(J101="DNC",J101="DNF",J101="DNS",J101="DSQ",J101="OCS",J101="RAF",J101="BFD",J101="DNE"),$AT$5+1,J101)</f>
        <v>50</v>
      </c>
      <c r="L101" s="14">
        <v>56</v>
      </c>
      <c r="M101" s="29">
        <f>IF(OR(L101="DNC",L101="DNF",L101="DNS",L101="DSQ",L101="OCS",L101="RAF",L101="BFD",L101="DNE"),$AT$5+1,L101)</f>
        <v>56</v>
      </c>
      <c r="N101" s="14">
        <v>20</v>
      </c>
      <c r="O101" s="29">
        <f>IF(OR(N101="DNC",N101="DNF",N101="DNS",N101="DSQ",N101="OCS",N101="RAF",N101="BFD",N101="DNE"),$AT$5+1,N101)</f>
        <v>20</v>
      </c>
      <c r="P101" s="14">
        <v>17</v>
      </c>
      <c r="Q101" s="29">
        <f>IF(OR(P101="DNC",P101="DNF",P101="DNS",P101="DSQ",P101="OCS",P101="RAF",P101="BFD",P101="DNE"),$AT$5+1,P101)</f>
        <v>17</v>
      </c>
      <c r="R101" s="14">
        <v>45</v>
      </c>
      <c r="S101" s="29">
        <f>IF(OR(R101="DNC",R101="DNF",R101="DNS",R101="DSQ",R101="OCS",R101="RAF",R101="BFD",R101="DNE"),$AT$5+1,R101)</f>
        <v>45</v>
      </c>
      <c r="T101" s="14">
        <v>49</v>
      </c>
      <c r="U101" s="29">
        <f>IF(OR(T101="DNC",T101="DNF",T101="DNS",T101="DSQ",T101="OCS",T101="RAF",T101="BFD",T101="DNE"),$AT$5+1,T101)</f>
        <v>49</v>
      </c>
      <c r="V101" s="30">
        <v>47</v>
      </c>
      <c r="W101" s="29">
        <f>IF(OR(V101="DNC",V101="DNF",V101="DNS",V101="DSQ",V101="OCS",V101="RAF",V101="BFD",V101="DNE"),$AT$5+1,V101)</f>
        <v>47</v>
      </c>
      <c r="X101" s="31">
        <v>51</v>
      </c>
      <c r="Y101" s="29">
        <f>IF(OR(X101="DNC",X101="DNF",X101="DNS",X101="DSQ",X101="OCS",X101="RAF",X101="BFD",X101="DNE"),$AT$5+1,X101)</f>
        <v>51</v>
      </c>
      <c r="Z101" s="31">
        <v>50</v>
      </c>
      <c r="AA101" s="29">
        <f>IF(OR(Z101="DNC",Z101="DNF",Z101="DNS",Z101="DSQ",Z101="OCS",Z101="RAF",Z101="BFD",Z101="DNE"),$AT$5+1,Z101)</f>
        <v>50</v>
      </c>
      <c r="AB101" s="31">
        <v>52</v>
      </c>
      <c r="AC101" s="29">
        <f>IF(OR(AB101="DNC",AB101="DNF",AB101="DNS",AB101="DSQ",AB101="OCS",AB101="RAF",AB101="BFD",AB101="DNE"),$AT$5+1,AB101)</f>
        <v>52</v>
      </c>
      <c r="AD101" s="31">
        <v>53</v>
      </c>
      <c r="AE101" s="29">
        <f>IF(OR(AD101="DNC",AD101="DNF",AD101="DNS",AD101="DSQ",AD101="OCS",AD101="RAF",AD101="BFD",AD101="DNE"),$AT$5+1,AD101)</f>
        <v>53</v>
      </c>
      <c r="AF101" s="31">
        <v>43</v>
      </c>
      <c r="AG101" s="29">
        <f>IF(OR(AF101="DNC",AF101="DNF",AF101="DNS",AF101="DSQ",AF101="OCS",AF101="RAF",AF101="BFD",AF101="DNE"),$AT$5+1,AF101)</f>
        <v>43</v>
      </c>
      <c r="AH101" s="31">
        <v>53</v>
      </c>
      <c r="AI101" s="29">
        <f>IF(OR(AH101="DNC",AH101="DNF",AH101="DNS",AH101="DSQ",AH101="OCS",AH101="RAF",AH101="BFD",AH101="DNE"),$AT$5+1,AH101)</f>
        <v>53</v>
      </c>
      <c r="AJ101" s="31"/>
      <c r="AK101" s="29">
        <f>IF(OR(AJ101="DNC",AJ101="DNF",AJ101="DNS",AJ101="DSQ",AJ101="OCS",AJ101="RAF",AJ101="BFD",AJ101="DNE"),$AT$5+1,AJ101)</f>
        <v>0</v>
      </c>
      <c r="AL101" s="32">
        <f>SUM(AT101:BH101)</f>
        <v>649</v>
      </c>
      <c r="AM101" s="14">
        <f>LARGE(AT101:BH101,1)</f>
        <v>63</v>
      </c>
      <c r="AN101" s="14">
        <f>LARGE(AT101:BH101,2)</f>
        <v>56</v>
      </c>
      <c r="AO101" s="33">
        <f>AL101-AM101</f>
        <v>586</v>
      </c>
      <c r="AP101" s="27">
        <f>AL101-AM101-AN101</f>
        <v>530</v>
      </c>
      <c r="AQ101" s="19"/>
      <c r="AR101" s="23"/>
      <c r="AS101" s="19"/>
      <c r="AT101" s="14">
        <f>I101</f>
        <v>63</v>
      </c>
      <c r="AU101" s="14">
        <f>K101</f>
        <v>50</v>
      </c>
      <c r="AV101" s="14">
        <f>M101</f>
        <v>56</v>
      </c>
      <c r="AW101" s="14">
        <f>O101</f>
        <v>20</v>
      </c>
      <c r="AX101" s="14">
        <f>Q101</f>
        <v>17</v>
      </c>
      <c r="AY101" s="14">
        <f>S101</f>
        <v>45</v>
      </c>
      <c r="AZ101" s="14">
        <f>U101</f>
        <v>49</v>
      </c>
      <c r="BA101" s="14">
        <f>W101</f>
        <v>47</v>
      </c>
      <c r="BB101" s="14">
        <f>Y101</f>
        <v>51</v>
      </c>
      <c r="BC101" s="14">
        <f>AA101</f>
        <v>50</v>
      </c>
      <c r="BD101" s="14">
        <f>AC101</f>
        <v>52</v>
      </c>
      <c r="BE101" s="14">
        <f>AE101</f>
        <v>53</v>
      </c>
      <c r="BF101" s="14">
        <f>AG101</f>
        <v>43</v>
      </c>
      <c r="BG101" s="14">
        <f>AI101</f>
        <v>53</v>
      </c>
      <c r="BH101" s="14">
        <f>AK101</f>
        <v>0</v>
      </c>
    </row>
    <row r="102" spans="1:60" ht="14.25">
      <c r="A102" s="34">
        <v>95</v>
      </c>
      <c r="B102" s="14">
        <v>3695</v>
      </c>
      <c r="C102" s="37" t="s">
        <v>77</v>
      </c>
      <c r="D102" s="14" t="s">
        <v>78</v>
      </c>
      <c r="E102" s="14" t="s">
        <v>34</v>
      </c>
      <c r="F102" s="14" t="s">
        <v>68</v>
      </c>
      <c r="G102" s="38" t="s">
        <v>79</v>
      </c>
      <c r="H102" s="14">
        <v>31</v>
      </c>
      <c r="I102" s="29">
        <f>IF(OR(H102="DNC",H102="DNF",H102="DNS",H102="DSQ",H102="OCS",H102="RAF",H102="BFD",H102="DNE"),$AT$5+1,H102)</f>
        <v>31</v>
      </c>
      <c r="J102" s="14">
        <v>33</v>
      </c>
      <c r="K102" s="29">
        <f>IF(OR(J102="DNC",J102="DNF",J102="DNS",J102="DSQ",J102="OCS",J102="RAF",J102="BFD",J102="DNE"),$AT$5+1,J102)</f>
        <v>33</v>
      </c>
      <c r="L102" s="14">
        <v>43</v>
      </c>
      <c r="M102" s="29">
        <f>IF(OR(L102="DNC",L102="DNF",L102="DNS",L102="DSQ",L102="OCS",L102="RAF",L102="BFD",L102="DNE"),$AT$5+1,L102)</f>
        <v>43</v>
      </c>
      <c r="N102" s="14">
        <v>57</v>
      </c>
      <c r="O102" s="29">
        <f>IF(OR(N102="DNC",N102="DNF",N102="DNS",N102="DSQ",N102="OCS",N102="RAF",N102="BFD",N102="DNE"),$AT$5+1,N102)</f>
        <v>57</v>
      </c>
      <c r="P102" s="14">
        <v>52</v>
      </c>
      <c r="Q102" s="29">
        <f>IF(OR(P102="DNC",P102="DNF",P102="DNS",P102="DSQ",P102="OCS",P102="RAF",P102="BFD",P102="DNE"),$AT$5+1,P102)</f>
        <v>52</v>
      </c>
      <c r="R102" s="14">
        <v>53</v>
      </c>
      <c r="S102" s="29">
        <f>IF(OR(R102="DNC",R102="DNF",R102="DNS",R102="DSQ",R102="OCS",R102="RAF",R102="BFD",R102="DNE"),$AT$5+1,R102)</f>
        <v>53</v>
      </c>
      <c r="T102" s="14">
        <v>39</v>
      </c>
      <c r="U102" s="29">
        <f>IF(OR(T102="DNC",T102="DNF",T102="DNS",T102="DSQ",T102="OCS",T102="RAF",T102="BFD",T102="DNE"),$AT$5+1,T102)</f>
        <v>39</v>
      </c>
      <c r="V102" s="30">
        <v>43</v>
      </c>
      <c r="W102" s="29">
        <f>IF(OR(V102="DNC",V102="DNF",V102="DNS",V102="DSQ",V102="OCS",V102="RAF",V102="BFD",V102="DNE"),$AT$5+1,V102)</f>
        <v>43</v>
      </c>
      <c r="X102" s="31" t="s">
        <v>207</v>
      </c>
      <c r="Y102" s="29">
        <f>IF(OR(X102="DNC",X102="DNF",X102="DNS",X102="DSQ",X102="OCS",X102="RAF",X102="BFD",X102="DNE"),$AT$5+1,X102)</f>
        <v>63</v>
      </c>
      <c r="Z102" s="31">
        <v>45</v>
      </c>
      <c r="AA102" s="29">
        <f>IF(OR(Z102="DNC",Z102="DNF",Z102="DNS",Z102="DSQ",Z102="OCS",Z102="RAF",Z102="BFD",Z102="DNE"),$AT$5+1,Z102)</f>
        <v>45</v>
      </c>
      <c r="AB102" s="31">
        <v>47</v>
      </c>
      <c r="AC102" s="29">
        <f>IF(OR(AB102="DNC",AB102="DNF",AB102="DNS",AB102="DSQ",AB102="OCS",AB102="RAF",AB102="BFD",AB102="DNE"),$AT$5+1,AB102)</f>
        <v>47</v>
      </c>
      <c r="AD102" s="31">
        <v>41</v>
      </c>
      <c r="AE102" s="29">
        <f>IF(OR(AD102="DNC",AD102="DNF",AD102="DNS",AD102="DSQ",AD102="OCS",AD102="RAF",AD102="BFD",AD102="DNE"),$AT$5+1,AD102)</f>
        <v>41</v>
      </c>
      <c r="AF102" s="31">
        <v>52</v>
      </c>
      <c r="AG102" s="29">
        <f>IF(OR(AF102="DNC",AF102="DNF",AF102="DNS",AF102="DSQ",AF102="OCS",AF102="RAF",AF102="BFD",AF102="DNE"),$AT$5+1,AF102)</f>
        <v>52</v>
      </c>
      <c r="AH102" s="31">
        <v>51</v>
      </c>
      <c r="AI102" s="29">
        <f>IF(OR(AH102="DNC",AH102="DNF",AH102="DNS",AH102="DSQ",AH102="OCS",AH102="RAF",AH102="BFD",AH102="DNE"),$AT$5+1,AH102)</f>
        <v>51</v>
      </c>
      <c r="AJ102" s="31"/>
      <c r="AK102" s="29">
        <f>IF(OR(AJ102="DNC",AJ102="DNF",AJ102="DNS",AJ102="DSQ",AJ102="OCS",AJ102="RAF",AJ102="BFD",AJ102="DNE"),$AT$5+1,AJ102)</f>
        <v>0</v>
      </c>
      <c r="AL102" s="32">
        <f>SUM(AT102:BH102)</f>
        <v>650</v>
      </c>
      <c r="AM102" s="14">
        <f>LARGE(AT102:BH102,1)</f>
        <v>63</v>
      </c>
      <c r="AN102" s="14">
        <f>LARGE(AT102:BH102,2)</f>
        <v>57</v>
      </c>
      <c r="AO102" s="33">
        <f>AL102-AM102</f>
        <v>587</v>
      </c>
      <c r="AP102" s="27">
        <f>AL102-AM102-AN102</f>
        <v>530</v>
      </c>
      <c r="AQ102" s="19"/>
      <c r="AR102" s="23"/>
      <c r="AS102" s="19"/>
      <c r="AT102" s="14">
        <f>I102</f>
        <v>31</v>
      </c>
      <c r="AU102" s="14">
        <f>K102</f>
        <v>33</v>
      </c>
      <c r="AV102" s="14">
        <f>M102</f>
        <v>43</v>
      </c>
      <c r="AW102" s="14">
        <f>O102</f>
        <v>57</v>
      </c>
      <c r="AX102" s="14">
        <f>Q102</f>
        <v>52</v>
      </c>
      <c r="AY102" s="14">
        <f>S102</f>
        <v>53</v>
      </c>
      <c r="AZ102" s="14">
        <f>U102</f>
        <v>39</v>
      </c>
      <c r="BA102" s="14">
        <f>W102</f>
        <v>43</v>
      </c>
      <c r="BB102" s="14">
        <f>Y102</f>
        <v>63</v>
      </c>
      <c r="BC102" s="14">
        <f>AA102</f>
        <v>45</v>
      </c>
      <c r="BD102" s="14">
        <f>AC102</f>
        <v>47</v>
      </c>
      <c r="BE102" s="14">
        <f>AE102</f>
        <v>41</v>
      </c>
      <c r="BF102" s="14">
        <f>AG102</f>
        <v>52</v>
      </c>
      <c r="BG102" s="14">
        <f>AI102</f>
        <v>51</v>
      </c>
      <c r="BH102" s="14">
        <f>AK102</f>
        <v>0</v>
      </c>
    </row>
    <row r="103" spans="1:60" ht="14.25">
      <c r="A103" s="34">
        <v>96</v>
      </c>
      <c r="B103" s="14">
        <v>3025</v>
      </c>
      <c r="C103" s="37" t="s">
        <v>138</v>
      </c>
      <c r="D103" s="14" t="s">
        <v>28</v>
      </c>
      <c r="E103" s="14" t="s">
        <v>33</v>
      </c>
      <c r="F103" s="14" t="s">
        <v>68</v>
      </c>
      <c r="G103" s="38" t="s">
        <v>69</v>
      </c>
      <c r="H103" s="14" t="s">
        <v>207</v>
      </c>
      <c r="I103" s="29">
        <f>IF(OR(H103="DNC",H103="DNF",H103="DNS",H103="DSQ",H103="OCS",H103="RAF",H103="BFD",H103="DNE"),$AT$5+1,H103)</f>
        <v>63</v>
      </c>
      <c r="J103" s="14">
        <v>42</v>
      </c>
      <c r="K103" s="29">
        <f>IF(OR(J103="DNC",J103="DNF",J103="DNS",J103="DSQ",J103="OCS",J103="RAF",J103="BFD",J103="DNE"),$AT$5+1,J103)</f>
        <v>42</v>
      </c>
      <c r="L103" s="14">
        <v>40</v>
      </c>
      <c r="M103" s="29">
        <f>IF(OR(L103="DNC",L103="DNF",L103="DNS",L103="DSQ",L103="OCS",L103="RAF",L103="BFD",L103="DNE"),$AT$5+1,L103)</f>
        <v>40</v>
      </c>
      <c r="N103" s="14">
        <v>43</v>
      </c>
      <c r="O103" s="29">
        <f>IF(OR(N103="DNC",N103="DNF",N103="DNS",N103="DSQ",N103="OCS",N103="RAF",N103="BFD",N103="DNE"),$AT$5+1,N103)</f>
        <v>43</v>
      </c>
      <c r="P103" s="14">
        <v>52</v>
      </c>
      <c r="Q103" s="29">
        <f>IF(OR(P103="DNC",P103="DNF",P103="DNS",P103="DSQ",P103="OCS",P103="RAF",P103="BFD",P103="DNE"),$AT$5+1,P103)</f>
        <v>52</v>
      </c>
      <c r="R103" s="14">
        <v>43</v>
      </c>
      <c r="S103" s="29">
        <f>IF(OR(R103="DNC",R103="DNF",R103="DNS",R103="DSQ",R103="OCS",R103="RAF",R103="BFD",R103="DNE"),$AT$5+1,R103)</f>
        <v>43</v>
      </c>
      <c r="T103" s="14">
        <v>53</v>
      </c>
      <c r="U103" s="29">
        <f>IF(OR(T103="DNC",T103="DNF",T103="DNS",T103="DSQ",T103="OCS",T103="RAF",T103="BFD",T103="DNE"),$AT$5+1,T103)</f>
        <v>53</v>
      </c>
      <c r="V103" s="30">
        <v>48</v>
      </c>
      <c r="W103" s="29">
        <f>IF(OR(V103="DNC",V103="DNF",V103="DNS",V103="DSQ",V103="OCS",V103="RAF",V103="BFD",V103="DNE"),$AT$5+1,V103)</f>
        <v>48</v>
      </c>
      <c r="X103" s="31">
        <v>46</v>
      </c>
      <c r="Y103" s="29">
        <f>IF(OR(X103="DNC",X103="DNF",X103="DNS",X103="DSQ",X103="OCS",X103="RAF",X103="BFD",X103="DNE"),$AT$5+1,X103)</f>
        <v>46</v>
      </c>
      <c r="Z103" s="31">
        <v>49</v>
      </c>
      <c r="AA103" s="29">
        <f>IF(OR(Z103="DNC",Z103="DNF",Z103="DNS",Z103="DSQ",Z103="OCS",Z103="RAF",Z103="BFD",Z103="DNE"),$AT$5+1,Z103)</f>
        <v>49</v>
      </c>
      <c r="AB103" s="31">
        <v>30</v>
      </c>
      <c r="AC103" s="29">
        <f>IF(OR(AB103="DNC",AB103="DNF",AB103="DNS",AB103="DSQ",AB103="OCS",AB103="RAF",AB103="BFD",AB103="DNE"),$AT$5+1,AB103)</f>
        <v>30</v>
      </c>
      <c r="AD103" s="31">
        <v>38</v>
      </c>
      <c r="AE103" s="29">
        <f>IF(OR(AD103="DNC",AD103="DNF",AD103="DNS",AD103="DSQ",AD103="OCS",AD103="RAF",AD103="BFD",AD103="DNE"),$AT$5+1,AD103)</f>
        <v>38</v>
      </c>
      <c r="AF103" s="31">
        <v>50</v>
      </c>
      <c r="AG103" s="29">
        <f>IF(OR(AF103="DNC",AF103="DNF",AF103="DNS",AF103="DSQ",AF103="OCS",AF103="RAF",AF103="BFD",AF103="DNE"),$AT$5+1,AF103)</f>
        <v>50</v>
      </c>
      <c r="AH103" s="31" t="s">
        <v>207</v>
      </c>
      <c r="AI103" s="29">
        <f>IF(OR(AH103="DNC",AH103="DNF",AH103="DNS",AH103="DSQ",AH103="OCS",AH103="RAF",AH103="BFD",AH103="DNE"),$AT$5+1,AH103)</f>
        <v>63</v>
      </c>
      <c r="AJ103" s="31"/>
      <c r="AK103" s="29">
        <f>IF(OR(AJ103="DNC",AJ103="DNF",AJ103="DNS",AJ103="DSQ",AJ103="OCS",AJ103="RAF",AJ103="BFD",AJ103="DNE"),$AT$5+1,AJ103)</f>
        <v>0</v>
      </c>
      <c r="AL103" s="32">
        <f>SUM(AT103:BH103)</f>
        <v>660</v>
      </c>
      <c r="AM103" s="14">
        <f>LARGE(AT103:BH103,1)</f>
        <v>63</v>
      </c>
      <c r="AN103" s="14">
        <f>LARGE(AT103:BH103,2)</f>
        <v>63</v>
      </c>
      <c r="AO103" s="33">
        <f>AL103-AM103</f>
        <v>597</v>
      </c>
      <c r="AP103" s="27">
        <f>AL103-AM103-AN103</f>
        <v>534</v>
      </c>
      <c r="AQ103" s="19"/>
      <c r="AR103" s="23"/>
      <c r="AS103" s="19"/>
      <c r="AT103" s="14">
        <f>I103</f>
        <v>63</v>
      </c>
      <c r="AU103" s="14">
        <f>K103</f>
        <v>42</v>
      </c>
      <c r="AV103" s="14">
        <f>M103</f>
        <v>40</v>
      </c>
      <c r="AW103" s="14">
        <f>O103</f>
        <v>43</v>
      </c>
      <c r="AX103" s="14">
        <f>Q103</f>
        <v>52</v>
      </c>
      <c r="AY103" s="14">
        <f>S103</f>
        <v>43</v>
      </c>
      <c r="AZ103" s="14">
        <f>U103</f>
        <v>53</v>
      </c>
      <c r="BA103" s="14">
        <f>W103</f>
        <v>48</v>
      </c>
      <c r="BB103" s="14">
        <f>Y103</f>
        <v>46</v>
      </c>
      <c r="BC103" s="14">
        <f>AA103</f>
        <v>49</v>
      </c>
      <c r="BD103" s="14">
        <f>AC103</f>
        <v>30</v>
      </c>
      <c r="BE103" s="14">
        <f>AE103</f>
        <v>38</v>
      </c>
      <c r="BF103" s="14">
        <f>AG103</f>
        <v>50</v>
      </c>
      <c r="BG103" s="14">
        <f>AI103</f>
        <v>63</v>
      </c>
      <c r="BH103" s="14">
        <f>AK103</f>
        <v>0</v>
      </c>
    </row>
    <row r="104" spans="1:60" ht="14.25">
      <c r="A104" s="34">
        <v>97</v>
      </c>
      <c r="B104" s="14">
        <v>3545</v>
      </c>
      <c r="C104" s="37" t="s">
        <v>84</v>
      </c>
      <c r="D104" s="14" t="s">
        <v>26</v>
      </c>
      <c r="E104" s="14" t="s">
        <v>30</v>
      </c>
      <c r="F104" s="14" t="s">
        <v>68</v>
      </c>
      <c r="G104" s="40" t="s">
        <v>69</v>
      </c>
      <c r="H104" s="14">
        <v>34</v>
      </c>
      <c r="I104" s="29">
        <f>IF(OR(H104="DNC",H104="DNF",H104="DNS",H104="DSQ",H104="OCS",H104="RAF",H104="BFD",H104="DNE"),$AT$5+1,H104)</f>
        <v>34</v>
      </c>
      <c r="J104" s="14">
        <v>55</v>
      </c>
      <c r="K104" s="29">
        <f>IF(OR(J104="DNC",J104="DNF",J104="DNS",J104="DSQ",J104="OCS",J104="RAF",J104="BFD",J104="DNE"),$AT$5+1,J104)</f>
        <v>55</v>
      </c>
      <c r="L104" s="14">
        <v>50</v>
      </c>
      <c r="M104" s="29">
        <f>IF(OR(L104="DNC",L104="DNF",L104="DNS",L104="DSQ",L104="OCS",L104="RAF",L104="BFD",L104="DNE"),$AT$5+1,L104)</f>
        <v>50</v>
      </c>
      <c r="N104" s="14">
        <v>56</v>
      </c>
      <c r="O104" s="29">
        <v>57</v>
      </c>
      <c r="P104" s="14">
        <v>34</v>
      </c>
      <c r="Q104" s="29">
        <f>IF(OR(P104="DNC",P104="DNF",P104="DNS",P104="DSQ",P104="OCS",P104="RAF",P104="BFD",P104="DNE"),$AT$5+1,P104)</f>
        <v>34</v>
      </c>
      <c r="R104" s="14">
        <v>47</v>
      </c>
      <c r="S104" s="29">
        <f>IF(OR(R104="DNC",R104="DNF",R104="DNS",R104="DSQ",R104="OCS",R104="RAF",R104="BFD",R104="DNE"),$AT$5+1,R104)</f>
        <v>47</v>
      </c>
      <c r="T104" s="14">
        <v>47</v>
      </c>
      <c r="U104" s="29">
        <f>IF(OR(T104="DNC",T104="DNF",T104="DNS",T104="DSQ",T104="OCS",T104="RAF",T104="BFD",T104="DNE"),$AT$5+1,T104)</f>
        <v>47</v>
      </c>
      <c r="V104" s="30">
        <v>41</v>
      </c>
      <c r="W104" s="29">
        <f>IF(OR(V104="DNC",V104="DNF",V104="DNS",V104="DSQ",V104="OCS",V104="RAF",V104="BFD",V104="DNE"),$AT$5+1,V104)</f>
        <v>41</v>
      </c>
      <c r="X104" s="31">
        <v>44</v>
      </c>
      <c r="Y104" s="29">
        <f>IF(OR(X104="DNC",X104="DNF",X104="DNS",X104="DSQ",X104="OCS",X104="RAF",X104="BFD",X104="DNE"),$AT$5+1,X104)</f>
        <v>44</v>
      </c>
      <c r="Z104" s="31">
        <v>57</v>
      </c>
      <c r="AA104" s="29">
        <f>IF(OR(Z104="DNC",Z104="DNF",Z104="DNS",Z104="DSQ",Z104="OCS",Z104="RAF",Z104="BFD",Z104="DNE"),$AT$5+1,Z104)</f>
        <v>57</v>
      </c>
      <c r="AB104" s="31">
        <v>47</v>
      </c>
      <c r="AC104" s="29">
        <f>IF(OR(AB104="DNC",AB104="DNF",AB104="DNS",AB104="DSQ",AB104="OCS",AB104="RAF",AB104="BFD",AB104="DNE"),$AT$5+1,AB104)</f>
        <v>47</v>
      </c>
      <c r="AD104" s="31">
        <v>51</v>
      </c>
      <c r="AE104" s="29">
        <f>IF(OR(AD104="DNC",AD104="DNF",AD104="DNS",AD104="DSQ",AD104="OCS",AD104="RAF",AD104="BFD",AD104="DNE"),$AT$5+1,AD104)</f>
        <v>51</v>
      </c>
      <c r="AF104" s="31">
        <v>48</v>
      </c>
      <c r="AG104" s="29">
        <f>IF(OR(AF104="DNC",AF104="DNF",AF104="DNS",AF104="DSQ",AF104="OCS",AF104="RAF",AF104="BFD",AF104="DNE"),$AT$5+1,AF104)</f>
        <v>48</v>
      </c>
      <c r="AH104" s="31">
        <v>39</v>
      </c>
      <c r="AI104" s="29">
        <f>IF(OR(AH104="DNC",AH104="DNF",AH104="DNS",AH104="DSQ",AH104="OCS",AH104="RAF",AH104="BFD",AH104="DNE"),$AT$5+1,AH104)</f>
        <v>39</v>
      </c>
      <c r="AJ104" s="31"/>
      <c r="AK104" s="29">
        <f>IF(OR(AJ104="DNC",AJ104="DNF",AJ104="DNS",AJ104="DSQ",AJ104="OCS",AJ104="RAF",AJ104="BFD",AJ104="DNE"),$AT$5+1,AJ104)</f>
        <v>0</v>
      </c>
      <c r="AL104" s="32">
        <f>SUM(AT104:BH104)</f>
        <v>651</v>
      </c>
      <c r="AM104" s="14">
        <f>LARGE(AT104:BH104,1)</f>
        <v>57</v>
      </c>
      <c r="AN104" s="14">
        <f>LARGE(AT104:BH104,2)</f>
        <v>57</v>
      </c>
      <c r="AO104" s="33">
        <f>AL104-AM104</f>
        <v>594</v>
      </c>
      <c r="AP104" s="27">
        <f>AL104-AM104-AN104</f>
        <v>537</v>
      </c>
      <c r="AQ104" s="19"/>
      <c r="AR104" s="23"/>
      <c r="AS104" s="19"/>
      <c r="AT104" s="14">
        <f>I104</f>
        <v>34</v>
      </c>
      <c r="AU104" s="14">
        <f>K104</f>
        <v>55</v>
      </c>
      <c r="AV104" s="14">
        <f>M104</f>
        <v>50</v>
      </c>
      <c r="AW104" s="14">
        <f>O104</f>
        <v>57</v>
      </c>
      <c r="AX104" s="14">
        <f>Q104</f>
        <v>34</v>
      </c>
      <c r="AY104" s="14">
        <f>S104</f>
        <v>47</v>
      </c>
      <c r="AZ104" s="14">
        <f>U104</f>
        <v>47</v>
      </c>
      <c r="BA104" s="14">
        <f>W104</f>
        <v>41</v>
      </c>
      <c r="BB104" s="14">
        <f>Y104</f>
        <v>44</v>
      </c>
      <c r="BC104" s="14">
        <f>AA104</f>
        <v>57</v>
      </c>
      <c r="BD104" s="14">
        <f>AC104</f>
        <v>47</v>
      </c>
      <c r="BE104" s="14">
        <f>AE104</f>
        <v>51</v>
      </c>
      <c r="BF104" s="14">
        <f>AG104</f>
        <v>48</v>
      </c>
      <c r="BG104" s="14">
        <f>AI104</f>
        <v>39</v>
      </c>
      <c r="BH104" s="14">
        <f>AK104</f>
        <v>0</v>
      </c>
    </row>
    <row r="105" spans="1:60" ht="14.25">
      <c r="A105" s="34">
        <v>98</v>
      </c>
      <c r="B105" s="14">
        <v>3559</v>
      </c>
      <c r="C105" s="37" t="s">
        <v>131</v>
      </c>
      <c r="D105" s="14" t="s">
        <v>71</v>
      </c>
      <c r="E105" s="14" t="s">
        <v>32</v>
      </c>
      <c r="F105" s="14" t="s">
        <v>102</v>
      </c>
      <c r="G105" s="38" t="s">
        <v>82</v>
      </c>
      <c r="H105" s="14" t="s">
        <v>210</v>
      </c>
      <c r="I105" s="29">
        <f>IF(OR(H105="DNC",H105="DNF",H105="DNS",H105="DSQ",H105="OCS",H105="RAF",H105="BFD",H105="DNE"),$AT$5+1,H105)</f>
        <v>63</v>
      </c>
      <c r="J105" s="14">
        <v>54</v>
      </c>
      <c r="K105" s="29">
        <f>IF(OR(J105="DNC",J105="DNF",J105="DNS",J105="DSQ",J105="OCS",J105="RAF",J105="BFD",J105="DNE"),$AT$5+1,J105)</f>
        <v>54</v>
      </c>
      <c r="L105" s="14">
        <v>42</v>
      </c>
      <c r="M105" s="29">
        <f>IF(OR(L105="DNC",L105="DNF",L105="DNS",L105="DSQ",L105="OCS",L105="RAF",L105="BFD",L105="DNE"),$AT$5+1,L105)</f>
        <v>42</v>
      </c>
      <c r="N105" s="14">
        <v>41</v>
      </c>
      <c r="O105" s="29">
        <f>IF(OR(N105="DNC",N105="DNF",N105="DNS",N105="DSQ",N105="OCS",N105="RAF",N105="BFD",N105="DNE"),$AT$5+1,N105)</f>
        <v>41</v>
      </c>
      <c r="P105" s="14">
        <v>54</v>
      </c>
      <c r="Q105" s="29">
        <f>IF(OR(P105="DNC",P105="DNF",P105="DNS",P105="DSQ",P105="OCS",P105="RAF",P105="BFD",P105="DNE"),$AT$5+1,P105)</f>
        <v>54</v>
      </c>
      <c r="R105" s="14">
        <v>59</v>
      </c>
      <c r="S105" s="29">
        <f>IF(OR(R105="DNC",R105="DNF",R105="DNS",R105="DSQ",R105="OCS",R105="RAF",R105="BFD",R105="DNE"),$AT$5+1,R105)</f>
        <v>59</v>
      </c>
      <c r="T105" s="14">
        <v>42</v>
      </c>
      <c r="U105" s="29">
        <f>IF(OR(T105="DNC",T105="DNF",T105="DNS",T105="DSQ",T105="OCS",T105="RAF",T105="BFD",T105="DNE"),$AT$5+1,T105)</f>
        <v>42</v>
      </c>
      <c r="V105" s="30">
        <v>46</v>
      </c>
      <c r="W105" s="29">
        <f>IF(OR(V105="DNC",V105="DNF",V105="DNS",V105="DSQ",V105="OCS",V105="RAF",V105="BFD",V105="DNE"),$AT$5+1,V105)</f>
        <v>46</v>
      </c>
      <c r="X105" s="31">
        <v>47</v>
      </c>
      <c r="Y105" s="29">
        <f>IF(OR(X105="DNC",X105="DNF",X105="DNS",X105="DSQ",X105="OCS",X105="RAF",X105="BFD",X105="DNE"),$AT$5+1,X105)</f>
        <v>47</v>
      </c>
      <c r="Z105" s="31">
        <v>43</v>
      </c>
      <c r="AA105" s="29">
        <f>IF(OR(Z105="DNC",Z105="DNF",Z105="DNS",Z105="DSQ",Z105="OCS",Z105="RAF",Z105="BFD",Z105="DNE"),$AT$5+1,Z105)</f>
        <v>43</v>
      </c>
      <c r="AB105" s="31">
        <v>40</v>
      </c>
      <c r="AC105" s="29">
        <f>IF(OR(AB105="DNC",AB105="DNF",AB105="DNS",AB105="DSQ",AB105="OCS",AB105="RAF",AB105="BFD",AB105="DNE"),$AT$5+1,AB105)</f>
        <v>40</v>
      </c>
      <c r="AD105" s="31">
        <v>36</v>
      </c>
      <c r="AE105" s="29">
        <f>IF(OR(AD105="DNC",AD105="DNF",AD105="DNS",AD105="DSQ",AD105="OCS",AD105="RAF",AD105="BFD",AD105="DNE"),$AT$5+1,AD105)</f>
        <v>36</v>
      </c>
      <c r="AF105" s="31" t="s">
        <v>207</v>
      </c>
      <c r="AG105" s="29">
        <f>IF(OR(AF105="DNC",AF105="DNF",AF105="DNS",AF105="DSQ",AF105="OCS",AF105="RAF",AF105="BFD",AF105="DNE"),$AT$5+1,AF105)</f>
        <v>63</v>
      </c>
      <c r="AH105" s="31">
        <v>37</v>
      </c>
      <c r="AI105" s="29">
        <f>IF(OR(AH105="DNC",AH105="DNF",AH105="DNS",AH105="DSQ",AH105="OCS",AH105="RAF",AH105="BFD",AH105="DNE"),$AT$5+1,AH105)</f>
        <v>37</v>
      </c>
      <c r="AJ105" s="31"/>
      <c r="AK105" s="29">
        <f>IF(OR(AJ105="DNC",AJ105="DNF",AJ105="DNS",AJ105="DSQ",AJ105="OCS",AJ105="RAF",AJ105="BFD",AJ105="DNE"),$AT$5+1,AJ105)</f>
        <v>0</v>
      </c>
      <c r="AL105" s="32">
        <f>SUM(AT105:BH105)</f>
        <v>667</v>
      </c>
      <c r="AM105" s="14">
        <f>LARGE(AT105:BH105,1)</f>
        <v>63</v>
      </c>
      <c r="AN105" s="14">
        <f>LARGE(AT105:BH105,2)</f>
        <v>63</v>
      </c>
      <c r="AO105" s="33">
        <f>AL105-AM105</f>
        <v>604</v>
      </c>
      <c r="AP105" s="27">
        <f>AL105-AM105-AN105</f>
        <v>541</v>
      </c>
      <c r="AQ105" s="19"/>
      <c r="AR105" s="23"/>
      <c r="AS105" s="19"/>
      <c r="AT105" s="14">
        <f>I105</f>
        <v>63</v>
      </c>
      <c r="AU105" s="14">
        <f>K105</f>
        <v>54</v>
      </c>
      <c r="AV105" s="14">
        <f>M105</f>
        <v>42</v>
      </c>
      <c r="AW105" s="14">
        <f>O105</f>
        <v>41</v>
      </c>
      <c r="AX105" s="14">
        <f>Q105</f>
        <v>54</v>
      </c>
      <c r="AY105" s="14">
        <f>S105</f>
        <v>59</v>
      </c>
      <c r="AZ105" s="14">
        <f>U105</f>
        <v>42</v>
      </c>
      <c r="BA105" s="14">
        <f>W105</f>
        <v>46</v>
      </c>
      <c r="BB105" s="14">
        <f>Y105</f>
        <v>47</v>
      </c>
      <c r="BC105" s="14">
        <f>AA105</f>
        <v>43</v>
      </c>
      <c r="BD105" s="14">
        <f>AC105</f>
        <v>40</v>
      </c>
      <c r="BE105" s="14">
        <f>AE105</f>
        <v>36</v>
      </c>
      <c r="BF105" s="14">
        <f>AG105</f>
        <v>63</v>
      </c>
      <c r="BG105" s="14">
        <f>AI105</f>
        <v>37</v>
      </c>
      <c r="BH105" s="14">
        <f>AK105</f>
        <v>0</v>
      </c>
    </row>
    <row r="106" spans="1:60" ht="14.25">
      <c r="A106" s="34">
        <v>99</v>
      </c>
      <c r="B106" s="14">
        <v>3623</v>
      </c>
      <c r="C106" s="37" t="s">
        <v>62</v>
      </c>
      <c r="D106" s="14" t="s">
        <v>63</v>
      </c>
      <c r="E106" s="14" t="s">
        <v>37</v>
      </c>
      <c r="F106" s="14" t="s">
        <v>64</v>
      </c>
      <c r="G106" s="38" t="s">
        <v>65</v>
      </c>
      <c r="H106" s="14" t="s">
        <v>210</v>
      </c>
      <c r="I106" s="29">
        <f>IF(OR(H106="DNC",H106="DNF",H106="DNS",H106="DSQ",H106="OCS",H106="RAF",H106="BFD",H106="DNE"),$AT$5+1,H106)</f>
        <v>63</v>
      </c>
      <c r="J106" s="14">
        <v>51</v>
      </c>
      <c r="K106" s="29">
        <f>IF(OR(J106="DNC",J106="DNF",J106="DNS",J106="DSQ",J106="OCS",J106="RAF",J106="BFD",J106="DNE"),$AT$5+1,J106)</f>
        <v>51</v>
      </c>
      <c r="L106" s="14">
        <v>50</v>
      </c>
      <c r="M106" s="29">
        <f>IF(OR(L106="DNC",L106="DNF",L106="DNS",L106="DSQ",L106="OCS",L106="RAF",L106="BFD",L106="DNE"),$AT$5+1,L106)</f>
        <v>50</v>
      </c>
      <c r="N106" s="14">
        <v>37</v>
      </c>
      <c r="O106" s="29">
        <f>IF(OR(N106="DNC",N106="DNF",N106="DNS",N106="DSQ",N106="OCS",N106="RAF",N106="BFD",N106="DNE"),$AT$5+1,N106)</f>
        <v>37</v>
      </c>
      <c r="P106" s="14">
        <v>35</v>
      </c>
      <c r="Q106" s="29">
        <f>IF(OR(P106="DNC",P106="DNF",P106="DNS",P106="DSQ",P106="OCS",P106="RAF",P106="BFD",P106="DNE"),$AT$5+1,P106)</f>
        <v>35</v>
      </c>
      <c r="R106" s="14">
        <v>38</v>
      </c>
      <c r="S106" s="29">
        <f>IF(OR(R106="DNC",R106="DNF",R106="DNS",R106="DSQ",R106="OCS",R106="RAF",R106="BFD",R106="DNE"),$AT$5+1,R106)</f>
        <v>38</v>
      </c>
      <c r="T106" s="14">
        <v>34</v>
      </c>
      <c r="U106" s="29">
        <f>IF(OR(T106="DNC",T106="DNF",T106="DNS",T106="DSQ",T106="OCS",T106="RAF",T106="BFD",T106="DNE"),$AT$5+1,T106)</f>
        <v>34</v>
      </c>
      <c r="V106" s="30" t="s">
        <v>209</v>
      </c>
      <c r="W106" s="29">
        <f>IF(OR(V106="DNC",V106="DNF",V106="DNS",V106="DSQ",V106="OCS",V106="RAF",V106="BFD",V106="DNE"),$AT$5+1,V106)</f>
        <v>63</v>
      </c>
      <c r="X106" s="31" t="s">
        <v>209</v>
      </c>
      <c r="Y106" s="29">
        <f>IF(OR(X106="DNC",X106="DNF",X106="DNS",X106="DSQ",X106="OCS",X106="RAF",X106="BFD",X106="DNE"),$AT$5+1,X106)</f>
        <v>63</v>
      </c>
      <c r="Z106" s="31">
        <v>54</v>
      </c>
      <c r="AA106" s="29">
        <f>IF(OR(Z106="DNC",Z106="DNF",Z106="DNS",Z106="DSQ",Z106="OCS",Z106="RAF",Z106="BFD",Z106="DNE"),$AT$5+1,Z106)</f>
        <v>54</v>
      </c>
      <c r="AB106" s="31">
        <v>43</v>
      </c>
      <c r="AC106" s="29">
        <f>IF(OR(AB106="DNC",AB106="DNF",AB106="DNS",AB106="DSQ",AB106="OCS",AB106="RAF",AB106="BFD",AB106="DNE"),$AT$5+1,AB106)</f>
        <v>43</v>
      </c>
      <c r="AD106" s="31">
        <v>41</v>
      </c>
      <c r="AE106" s="29">
        <f>IF(OR(AD106="DNC",AD106="DNF",AD106="DNS",AD106="DSQ",AD106="OCS",AD106="RAF",AD106="BFD",AD106="DNE"),$AT$5+1,AD106)</f>
        <v>41</v>
      </c>
      <c r="AF106" s="31">
        <v>54</v>
      </c>
      <c r="AG106" s="29">
        <f>IF(OR(AF106="DNC",AF106="DNF",AF106="DNS",AF106="DSQ",AF106="OCS",AF106="RAF",AF106="BFD",AF106="DNE"),$AT$5+1,AF106)</f>
        <v>54</v>
      </c>
      <c r="AH106" s="31">
        <v>47</v>
      </c>
      <c r="AI106" s="29">
        <f>IF(OR(AH106="DNC",AH106="DNF",AH106="DNS",AH106="DSQ",AH106="OCS",AH106="RAF",AH106="BFD",AH106="DNE"),$AT$5+1,AH106)</f>
        <v>47</v>
      </c>
      <c r="AJ106" s="31"/>
      <c r="AK106" s="29">
        <f>IF(OR(AJ106="DNC",AJ106="DNF",AJ106="DNS",AJ106="DSQ",AJ106="OCS",AJ106="RAF",AJ106="BFD",AJ106="DNE"),$AT$5+1,AJ106)</f>
        <v>0</v>
      </c>
      <c r="AL106" s="32">
        <f>SUM(AT106:BH106)</f>
        <v>673</v>
      </c>
      <c r="AM106" s="14">
        <f>LARGE(AT106:BH106,1)</f>
        <v>63</v>
      </c>
      <c r="AN106" s="14">
        <f>LARGE(AU106:BH106,2)</f>
        <v>63</v>
      </c>
      <c r="AO106" s="33">
        <f>AL106-AM106</f>
        <v>610</v>
      </c>
      <c r="AP106" s="27">
        <f>AL106-AM106-AN106</f>
        <v>547</v>
      </c>
      <c r="AQ106" s="19"/>
      <c r="AR106" s="23"/>
      <c r="AS106" s="19"/>
      <c r="AT106" s="14">
        <f>I106</f>
        <v>63</v>
      </c>
      <c r="AU106" s="14">
        <f>K106</f>
        <v>51</v>
      </c>
      <c r="AV106" s="14">
        <f>M106</f>
        <v>50</v>
      </c>
      <c r="AW106" s="14">
        <f>O106</f>
        <v>37</v>
      </c>
      <c r="AX106" s="14">
        <f>Q106</f>
        <v>35</v>
      </c>
      <c r="AY106" s="14">
        <f>S106</f>
        <v>38</v>
      </c>
      <c r="AZ106" s="14">
        <f>U106</f>
        <v>34</v>
      </c>
      <c r="BA106" s="14">
        <f>W106</f>
        <v>63</v>
      </c>
      <c r="BB106" s="14">
        <f>Y106</f>
        <v>63</v>
      </c>
      <c r="BC106" s="14">
        <f>AA106</f>
        <v>54</v>
      </c>
      <c r="BD106" s="14">
        <f>AC106</f>
        <v>43</v>
      </c>
      <c r="BE106" s="14">
        <f>AE106</f>
        <v>41</v>
      </c>
      <c r="BF106" s="14">
        <f>AG106</f>
        <v>54</v>
      </c>
      <c r="BG106" s="14">
        <f>AI106</f>
        <v>47</v>
      </c>
      <c r="BH106" s="14">
        <f>AK106</f>
        <v>0</v>
      </c>
    </row>
    <row r="107" spans="1:60" ht="14.25">
      <c r="A107" s="34">
        <v>100</v>
      </c>
      <c r="B107" s="14">
        <v>3103</v>
      </c>
      <c r="C107" s="37" t="s">
        <v>140</v>
      </c>
      <c r="D107" s="14" t="s">
        <v>141</v>
      </c>
      <c r="E107" s="14" t="s">
        <v>35</v>
      </c>
      <c r="F107" s="14" t="s">
        <v>64</v>
      </c>
      <c r="G107" s="38" t="s">
        <v>82</v>
      </c>
      <c r="H107" s="14">
        <v>34</v>
      </c>
      <c r="I107" s="29">
        <f>IF(OR(H107="DNC",H107="DNF",H107="DNS",H107="DSQ",H107="OCS",H107="RAF",H107="BFD",H107="DNE"),$AT$5+1,H107)</f>
        <v>34</v>
      </c>
      <c r="J107" s="14">
        <v>53</v>
      </c>
      <c r="K107" s="29">
        <f>IF(OR(J107="DNC",J107="DNF",J107="DNS",J107="DSQ",J107="OCS",J107="RAF",J107="BFD",J107="DNE"),$AT$5+1,J107)</f>
        <v>53</v>
      </c>
      <c r="L107" s="14">
        <v>45</v>
      </c>
      <c r="M107" s="29">
        <f>IF(OR(L107="DNC",L107="DNF",L107="DNS",L107="DSQ",L107="OCS",L107="RAF",L107="BFD",L107="DNE"),$AT$5+1,L107)</f>
        <v>45</v>
      </c>
      <c r="N107" s="14">
        <v>40</v>
      </c>
      <c r="O107" s="29">
        <f>IF(OR(N107="DNC",N107="DNF",N107="DNS",N107="DSQ",N107="OCS",N107="RAF",N107="BFD",N107="DNE"),$AT$5+1,N107)</f>
        <v>40</v>
      </c>
      <c r="P107" s="14">
        <v>50</v>
      </c>
      <c r="Q107" s="29">
        <f>IF(OR(P107="DNC",P107="DNF",P107="DNS",P107="DSQ",P107="OCS",P107="RAF",P107="BFD",P107="DNE"),$AT$5+1,P107)</f>
        <v>50</v>
      </c>
      <c r="R107" s="14">
        <v>42</v>
      </c>
      <c r="S107" s="29">
        <f>IF(OR(R107="DNC",R107="DNF",R107="DNS",R107="DSQ",R107="OCS",R107="RAF",R107="BFD",R107="DNE"),$AT$5+1,R107)</f>
        <v>42</v>
      </c>
      <c r="T107" s="14">
        <v>48</v>
      </c>
      <c r="U107" s="29">
        <f>IF(OR(T107="DNC",T107="DNF",T107="DNS",T107="DSQ",T107="OCS",T107="RAF",T107="BFD",T107="DNE"),$AT$5+1,T107)</f>
        <v>48</v>
      </c>
      <c r="V107" s="30" t="s">
        <v>209</v>
      </c>
      <c r="W107" s="29">
        <f>IF(OR(V107="DNC",V107="DNF",V107="DNS",V107="DSQ",V107="OCS",V107="RAF",V107="BFD",V107="DNE"),$AT$5+1,V107)</f>
        <v>63</v>
      </c>
      <c r="X107" s="31" t="s">
        <v>209</v>
      </c>
      <c r="Y107" s="29">
        <f>IF(OR(X107="DNC",X107="DNF",X107="DNS",X107="DSQ",X107="OCS",X107="RAF",X107="BFD",X107="DNE"),$AT$5+1,X107)</f>
        <v>63</v>
      </c>
      <c r="Z107" s="31">
        <v>21</v>
      </c>
      <c r="AA107" s="29">
        <f>IF(OR(Z107="DNC",Z107="DNF",Z107="DNS",Z107="DSQ",Z107="OCS",Z107="RAF",Z107="BFD",Z107="DNE"),$AT$5+1,Z107)</f>
        <v>21</v>
      </c>
      <c r="AB107" s="31">
        <v>52</v>
      </c>
      <c r="AC107" s="29">
        <f>IF(OR(AB107="DNC",AB107="DNF",AB107="DNS",AB107="DSQ",AB107="OCS",AB107="RAF",AB107="BFD",AB107="DNE"),$AT$5+1,AB107)</f>
        <v>52</v>
      </c>
      <c r="AD107" s="31">
        <v>40</v>
      </c>
      <c r="AE107" s="29">
        <f>IF(OR(AD107="DNC",AD107="DNF",AD107="DNS",AD107="DSQ",AD107="OCS",AD107="RAF",AD107="BFD",AD107="DNE"),$AT$5+1,AD107)</f>
        <v>40</v>
      </c>
      <c r="AF107" s="31" t="s">
        <v>207</v>
      </c>
      <c r="AG107" s="29">
        <f>IF(OR(AF107="DNC",AF107="DNF",AF107="DNS",AF107="DSQ",AF107="OCS",AF107="RAF",AF107="BFD",AF107="DNE"),$AT$5+1,AF107)</f>
        <v>63</v>
      </c>
      <c r="AH107" s="31" t="s">
        <v>207</v>
      </c>
      <c r="AI107" s="29">
        <f>IF(OR(AH107="DNC",AH107="DNF",AH107="DNS",AH107="DSQ",AH107="OCS",AH107="RAF",AH107="BFD",AH107="DNE"),$AT$5+1,AH107)</f>
        <v>63</v>
      </c>
      <c r="AJ107" s="31"/>
      <c r="AK107" s="29">
        <f>IF(OR(AJ107="DNC",AJ107="DNF",AJ107="DNS",AJ107="DSQ",AJ107="OCS",AJ107="RAF",AJ107="BFD",AJ107="DNE"),$AT$5+1,AJ107)</f>
        <v>0</v>
      </c>
      <c r="AL107" s="32">
        <f>SUM(AT107:BH107)</f>
        <v>677</v>
      </c>
      <c r="AM107" s="14">
        <f>LARGE(AT107:BH107,1)</f>
        <v>63</v>
      </c>
      <c r="AN107" s="14">
        <f>LARGE(AT107:BH107,2)</f>
        <v>63</v>
      </c>
      <c r="AO107" s="33">
        <f>AL107-AM107</f>
        <v>614</v>
      </c>
      <c r="AP107" s="27">
        <f>AL107-AM107-AN107</f>
        <v>551</v>
      </c>
      <c r="AQ107" s="19"/>
      <c r="AR107" s="23"/>
      <c r="AS107" s="19"/>
      <c r="AT107" s="14">
        <f>I107</f>
        <v>34</v>
      </c>
      <c r="AU107" s="14">
        <f>K107</f>
        <v>53</v>
      </c>
      <c r="AV107" s="14">
        <f>M107</f>
        <v>45</v>
      </c>
      <c r="AW107" s="14">
        <f>O107</f>
        <v>40</v>
      </c>
      <c r="AX107" s="14">
        <f>Q107</f>
        <v>50</v>
      </c>
      <c r="AY107" s="14">
        <f>S107</f>
        <v>42</v>
      </c>
      <c r="AZ107" s="14">
        <f>U107</f>
        <v>48</v>
      </c>
      <c r="BA107" s="14">
        <f>W107</f>
        <v>63</v>
      </c>
      <c r="BB107" s="14">
        <f>Y107</f>
        <v>63</v>
      </c>
      <c r="BC107" s="14">
        <f>AA107</f>
        <v>21</v>
      </c>
      <c r="BD107" s="14">
        <f>AC107</f>
        <v>52</v>
      </c>
      <c r="BE107" s="14">
        <f>AE107</f>
        <v>40</v>
      </c>
      <c r="BF107" s="14">
        <f>AG107</f>
        <v>63</v>
      </c>
      <c r="BG107" s="14">
        <f>AI107</f>
        <v>63</v>
      </c>
      <c r="BH107" s="14">
        <f>AK107</f>
        <v>0</v>
      </c>
    </row>
    <row r="108" spans="1:60" ht="14.25">
      <c r="A108" s="34">
        <v>101</v>
      </c>
      <c r="B108" s="14">
        <v>3482</v>
      </c>
      <c r="C108" s="37" t="s">
        <v>191</v>
      </c>
      <c r="D108" s="14" t="s">
        <v>28</v>
      </c>
      <c r="E108" s="14" t="s">
        <v>33</v>
      </c>
      <c r="F108" s="14" t="s">
        <v>68</v>
      </c>
      <c r="G108" s="40" t="s">
        <v>79</v>
      </c>
      <c r="H108" s="14" t="s">
        <v>211</v>
      </c>
      <c r="I108" s="29">
        <v>34</v>
      </c>
      <c r="J108" s="14">
        <v>47</v>
      </c>
      <c r="K108" s="29">
        <f>IF(OR(J108="DNC",J108="DNF",J108="DNS",J108="DSQ",J108="OCS",J108="RAF",J108="BFD",J108="DNE"),$AT$5+1,J108)</f>
        <v>47</v>
      </c>
      <c r="L108" s="14">
        <v>46</v>
      </c>
      <c r="M108" s="29">
        <f>IF(OR(L108="DNC",L108="DNF",L108="DNS",L108="DSQ",L108="OCS",L108="RAF",L108="BFD",L108="DNE"),$AT$5+1,L108)</f>
        <v>46</v>
      </c>
      <c r="N108" s="14">
        <v>52</v>
      </c>
      <c r="O108" s="29">
        <f>IF(OR(N108="DNC",N108="DNF",N108="DNS",N108="DSQ",N108="OCS",N108="RAF",N108="BFD",N108="DNE"),$AT$5+1,N108)</f>
        <v>52</v>
      </c>
      <c r="P108" s="14">
        <v>41</v>
      </c>
      <c r="Q108" s="29">
        <f>IF(OR(P108="DNC",P108="DNF",P108="DNS",P108="DSQ",P108="OCS",P108="RAF",P108="BFD",P108="DNE"),$AT$5+1,P108)</f>
        <v>41</v>
      </c>
      <c r="R108" s="14">
        <v>52</v>
      </c>
      <c r="S108" s="29">
        <f>IF(OR(R108="DNC",R108="DNF",R108="DNS",R108="DSQ",R108="OCS",R108="RAF",R108="BFD",R108="DNE"),$AT$5+1,R108)</f>
        <v>52</v>
      </c>
      <c r="T108" s="14" t="s">
        <v>209</v>
      </c>
      <c r="U108" s="29">
        <f>IF(OR(T108="DNC",T108="DNF",T108="DNS",T108="DSQ",T108="OCS",T108="RAF",T108="BFD",T108="DNE"),$AT$5+1,T108)</f>
        <v>63</v>
      </c>
      <c r="V108" s="30" t="s">
        <v>209</v>
      </c>
      <c r="W108" s="29">
        <f>IF(OR(V108="DNC",V108="DNF",V108="DNS",V108="DSQ",V108="OCS",V108="RAF",V108="BFD",V108="DNE"),$AT$5+1,V108)</f>
        <v>63</v>
      </c>
      <c r="X108" s="31" t="s">
        <v>209</v>
      </c>
      <c r="Y108" s="29">
        <f>IF(OR(X108="DNC",X108="DNF",X108="DNS",X108="DSQ",X108="OCS",X108="RAF",X108="BFD",X108="DNE"),$AT$5+1,X108)</f>
        <v>63</v>
      </c>
      <c r="Z108" s="31">
        <v>44</v>
      </c>
      <c r="AA108" s="29">
        <f>IF(OR(Z108="DNC",Z108="DNF",Z108="DNS",Z108="DSQ",Z108="OCS",Z108="RAF",Z108="BFD",Z108="DNE"),$AT$5+1,Z108)</f>
        <v>44</v>
      </c>
      <c r="AB108" s="31">
        <v>28</v>
      </c>
      <c r="AC108" s="29">
        <f>IF(OR(AB108="DNC",AB108="DNF",AB108="DNS",AB108="DSQ",AB108="OCS",AB108="RAF",AB108="BFD",AB108="DNE"),$AT$5+1,AB108)</f>
        <v>28</v>
      </c>
      <c r="AD108" s="31">
        <v>37</v>
      </c>
      <c r="AE108" s="29">
        <f>IF(OR(AD108="DNC",AD108="DNF",AD108="DNS",AD108="DSQ",AD108="OCS",AD108="RAF",AD108="BFD",AD108="DNE"),$AT$5+1,AD108)</f>
        <v>37</v>
      </c>
      <c r="AF108" s="31">
        <v>44</v>
      </c>
      <c r="AG108" s="29">
        <f>IF(OR(AF108="DNC",AF108="DNF",AF108="DNS",AF108="DSQ",AF108="OCS",AF108="RAF",AF108="BFD",AF108="DNE"),$AT$5+1,AF108)</f>
        <v>44</v>
      </c>
      <c r="AH108" s="31" t="s">
        <v>209</v>
      </c>
      <c r="AI108" s="29">
        <f>IF(OR(AH108="DNC",AH108="DNF",AH108="DNS",AH108="DSQ",AH108="OCS",AH108="RAF",AH108="BFD",AH108="DNE"),$AT$5+1,AH108)</f>
        <v>63</v>
      </c>
      <c r="AJ108" s="31"/>
      <c r="AK108" s="29">
        <f>IF(OR(AJ108="DNC",AJ108="DNF",AJ108="DNS",AJ108="DSQ",AJ108="OCS",AJ108="RAF",AJ108="BFD",AJ108="DNE"),$AT$5+1,AJ108)</f>
        <v>0</v>
      </c>
      <c r="AL108" s="32">
        <f>SUM(AT108:BH108)</f>
        <v>677</v>
      </c>
      <c r="AM108" s="14">
        <f>LARGE(AT108:BH108,1)</f>
        <v>63</v>
      </c>
      <c r="AN108" s="14">
        <f>LARGE(AT108:BH108,2)</f>
        <v>63</v>
      </c>
      <c r="AO108" s="33">
        <f>AL108-AM108</f>
        <v>614</v>
      </c>
      <c r="AP108" s="27">
        <f>AL108-AM108-AN108</f>
        <v>551</v>
      </c>
      <c r="AQ108" s="19"/>
      <c r="AR108" s="23"/>
      <c r="AS108" s="19"/>
      <c r="AT108" s="14">
        <f>I108</f>
        <v>34</v>
      </c>
      <c r="AU108" s="14">
        <f>K108</f>
        <v>47</v>
      </c>
      <c r="AV108" s="14">
        <f>M108</f>
        <v>46</v>
      </c>
      <c r="AW108" s="14">
        <f>O108</f>
        <v>52</v>
      </c>
      <c r="AX108" s="14">
        <f>Q108</f>
        <v>41</v>
      </c>
      <c r="AY108" s="14">
        <f>S108</f>
        <v>52</v>
      </c>
      <c r="AZ108" s="14">
        <f>U108</f>
        <v>63</v>
      </c>
      <c r="BA108" s="14">
        <f>W108</f>
        <v>63</v>
      </c>
      <c r="BB108" s="14">
        <f>Y108</f>
        <v>63</v>
      </c>
      <c r="BC108" s="14">
        <f>AA108</f>
        <v>44</v>
      </c>
      <c r="BD108" s="14">
        <f>AC108</f>
        <v>28</v>
      </c>
      <c r="BE108" s="14">
        <f>AE108</f>
        <v>37</v>
      </c>
      <c r="BF108" s="14">
        <f>AG108</f>
        <v>44</v>
      </c>
      <c r="BG108" s="14">
        <f>AI108</f>
        <v>63</v>
      </c>
      <c r="BH108" s="14">
        <f>AK108</f>
        <v>0</v>
      </c>
    </row>
    <row r="109" spans="1:60" ht="14.25">
      <c r="A109" s="34">
        <v>102</v>
      </c>
      <c r="B109" s="14">
        <v>3305</v>
      </c>
      <c r="C109" s="37" t="s">
        <v>104</v>
      </c>
      <c r="D109" s="14" t="s">
        <v>81</v>
      </c>
      <c r="E109" s="14" t="s">
        <v>30</v>
      </c>
      <c r="F109" s="14" t="s">
        <v>64</v>
      </c>
      <c r="G109" s="40" t="s">
        <v>69</v>
      </c>
      <c r="H109" s="14" t="s">
        <v>207</v>
      </c>
      <c r="I109" s="29">
        <f>IF(OR(H109="DNC",H109="DNF",H109="DNS",H109="DSQ",H109="OCS",H109="RAF",H109="BFD",H109="DNE"),$AT$5+1,H109)</f>
        <v>63</v>
      </c>
      <c r="J109" s="14">
        <v>37</v>
      </c>
      <c r="K109" s="29">
        <f>IF(OR(J109="DNC",J109="DNF",J109="DNS",J109="DSQ",J109="OCS",J109="RAF",J109="BFD",J109="DNE"),$AT$5+1,J109)</f>
        <v>37</v>
      </c>
      <c r="L109" s="14">
        <v>52</v>
      </c>
      <c r="M109" s="29">
        <f>IF(OR(L109="DNC",L109="DNF",L109="DNS",L109="DSQ",L109="OCS",L109="RAF",L109="BFD",L109="DNE"),$AT$5+1,L109)</f>
        <v>52</v>
      </c>
      <c r="N109" s="14">
        <v>51</v>
      </c>
      <c r="O109" s="29">
        <f>IF(OR(N109="DNC",N109="DNF",N109="DNS",N109="DSQ",N109="OCS",N109="RAF",N109="BFD",N109="DNE"),$AT$5+1,N109)</f>
        <v>51</v>
      </c>
      <c r="P109" s="14">
        <v>57</v>
      </c>
      <c r="Q109" s="29">
        <f>IF(OR(P109="DNC",P109="DNF",P109="DNS",P109="DSQ",P109="OCS",P109="RAF",P109="BFD",P109="DNE"),$AT$5+1,P109)</f>
        <v>57</v>
      </c>
      <c r="R109" s="14">
        <v>48</v>
      </c>
      <c r="S109" s="29">
        <f>IF(OR(R109="DNC",R109="DNF",R109="DNS",R109="DSQ",R109="OCS",R109="RAF",R109="BFD",R109="DNE"),$AT$5+1,R109)</f>
        <v>48</v>
      </c>
      <c r="T109" s="14">
        <v>49</v>
      </c>
      <c r="U109" s="29">
        <f>IF(OR(T109="DNC",T109="DNF",T109="DNS",T109="DSQ",T109="OCS",T109="RAF",T109="BFD",T109="DNE"),$AT$5+1,T109)</f>
        <v>49</v>
      </c>
      <c r="V109" s="30">
        <v>34</v>
      </c>
      <c r="W109" s="29">
        <f>IF(OR(V109="DNC",V109="DNF",V109="DNS",V109="DSQ",V109="OCS",V109="RAF",V109="BFD",V109="DNE"),$AT$5+1,V109)</f>
        <v>34</v>
      </c>
      <c r="X109" s="31">
        <v>42</v>
      </c>
      <c r="Y109" s="29">
        <f>IF(OR(X109="DNC",X109="DNF",X109="DNS",X109="DSQ",X109="OCS",X109="RAF",X109="BFD",X109="DNE"),$AT$5+1,X109)</f>
        <v>42</v>
      </c>
      <c r="Z109" s="31">
        <v>44</v>
      </c>
      <c r="AA109" s="29">
        <f>IF(OR(Z109="DNC",Z109="DNF",Z109="DNS",Z109="DSQ",Z109="OCS",Z109="RAF",Z109="BFD",Z109="DNE"),$AT$5+1,Z109)</f>
        <v>44</v>
      </c>
      <c r="AB109" s="31">
        <v>49</v>
      </c>
      <c r="AC109" s="29">
        <f>IF(OR(AB109="DNC",AB109="DNF",AB109="DNS",AB109="DSQ",AB109="OCS",AB109="RAF",AB109="BFD",AB109="DNE"),$AT$5+1,AB109)</f>
        <v>49</v>
      </c>
      <c r="AD109" s="31">
        <v>46</v>
      </c>
      <c r="AE109" s="29">
        <f>IF(OR(AD109="DNC",AD109="DNF",AD109="DNS",AD109="DSQ",AD109="OCS",AD109="RAF",AD109="BFD",AD109="DNE"),$AT$5+1,AD109)</f>
        <v>46</v>
      </c>
      <c r="AF109" s="31">
        <v>56</v>
      </c>
      <c r="AG109" s="29">
        <f>IF(OR(AF109="DNC",AF109="DNF",AF109="DNS",AF109="DSQ",AF109="OCS",AF109="RAF",AF109="BFD",AF109="DNE"),$AT$5+1,AF109)</f>
        <v>56</v>
      </c>
      <c r="AH109" s="31">
        <v>44</v>
      </c>
      <c r="AI109" s="29">
        <f>IF(OR(AH109="DNC",AH109="DNF",AH109="DNS",AH109="DSQ",AH109="OCS",AH109="RAF",AH109="BFD",AH109="DNE"),$AT$5+1,AH109)</f>
        <v>44</v>
      </c>
      <c r="AJ109" s="31"/>
      <c r="AK109" s="29">
        <f>IF(OR(AJ109="DNC",AJ109="DNF",AJ109="DNS",AJ109="DSQ",AJ109="OCS",AJ109="RAF",AJ109="BFD",AJ109="DNE"),$AT$5+1,AJ109)</f>
        <v>0</v>
      </c>
      <c r="AL109" s="32">
        <f>SUM(AT109:BH109)</f>
        <v>672</v>
      </c>
      <c r="AM109" s="14">
        <f>LARGE(AT109:BH109,1)</f>
        <v>63</v>
      </c>
      <c r="AN109" s="14">
        <f>LARGE(AT109:BH109,2)</f>
        <v>57</v>
      </c>
      <c r="AO109" s="33">
        <f>AL109-AM109</f>
        <v>609</v>
      </c>
      <c r="AP109" s="27">
        <f>AL109-AM109-AN109</f>
        <v>552</v>
      </c>
      <c r="AQ109" s="19"/>
      <c r="AR109" s="23"/>
      <c r="AS109" s="19"/>
      <c r="AT109" s="14">
        <f>I109</f>
        <v>63</v>
      </c>
      <c r="AU109" s="14">
        <f>K109</f>
        <v>37</v>
      </c>
      <c r="AV109" s="14">
        <f>M109</f>
        <v>52</v>
      </c>
      <c r="AW109" s="14">
        <f>O109</f>
        <v>51</v>
      </c>
      <c r="AX109" s="14">
        <f>Q109</f>
        <v>57</v>
      </c>
      <c r="AY109" s="14">
        <f>S109</f>
        <v>48</v>
      </c>
      <c r="AZ109" s="14">
        <f>U109</f>
        <v>49</v>
      </c>
      <c r="BA109" s="14">
        <f>W109</f>
        <v>34</v>
      </c>
      <c r="BB109" s="14">
        <f>Y109</f>
        <v>42</v>
      </c>
      <c r="BC109" s="14">
        <f>AA109</f>
        <v>44</v>
      </c>
      <c r="BD109" s="14">
        <f>AC109</f>
        <v>49</v>
      </c>
      <c r="BE109" s="14">
        <f>AE109</f>
        <v>46</v>
      </c>
      <c r="BF109" s="14">
        <f>AG109</f>
        <v>56</v>
      </c>
      <c r="BG109" s="14">
        <f>AI109</f>
        <v>44</v>
      </c>
      <c r="BH109" s="14">
        <f>AK109</f>
        <v>0</v>
      </c>
    </row>
    <row r="110" spans="1:60" ht="14.25">
      <c r="A110" s="34">
        <v>103</v>
      </c>
      <c r="B110" s="14">
        <v>3098</v>
      </c>
      <c r="C110" s="37" t="s">
        <v>119</v>
      </c>
      <c r="D110" s="14" t="s">
        <v>29</v>
      </c>
      <c r="E110" s="14" t="s">
        <v>31</v>
      </c>
      <c r="F110" s="14" t="s">
        <v>89</v>
      </c>
      <c r="G110" s="40" t="s">
        <v>82</v>
      </c>
      <c r="H110" s="14">
        <v>5</v>
      </c>
      <c r="I110" s="29">
        <f>IF(OR(H110="DNC",H110="DNF",H110="DNS",H110="DSQ",H110="OCS",H110="RAF",H110="BFD",H110="DNE"),$AT$5+1,H110)</f>
        <v>5</v>
      </c>
      <c r="J110" s="14">
        <v>58</v>
      </c>
      <c r="K110" s="29">
        <f>IF(OR(J110="DNC",J110="DNF",J110="DNS",J110="DSQ",J110="OCS",J110="RAF",J110="BFD",J110="DNE"),$AT$5+1,J110)</f>
        <v>58</v>
      </c>
      <c r="L110" s="14">
        <v>54</v>
      </c>
      <c r="M110" s="29">
        <f>IF(OR(L110="DNC",L110="DNF",L110="DNS",L110="DSQ",L110="OCS",L110="RAF",L110="BFD",L110="DNE"),$AT$5+1,L110)</f>
        <v>54</v>
      </c>
      <c r="N110" s="14">
        <v>49</v>
      </c>
      <c r="O110" s="29">
        <f>IF(OR(N110="DNC",N110="DNF",N110="DNS",N110="DSQ",N110="OCS",N110="RAF",N110="BFD",N110="DNE"),$AT$5+1,N110)</f>
        <v>49</v>
      </c>
      <c r="P110" s="14">
        <v>43</v>
      </c>
      <c r="Q110" s="29">
        <f>IF(OR(P110="DNC",P110="DNF",P110="DNS",P110="DSQ",P110="OCS",P110="RAF",P110="BFD",P110="DNE"),$AT$5+1,P110)</f>
        <v>43</v>
      </c>
      <c r="R110" s="14">
        <v>57</v>
      </c>
      <c r="S110" s="29">
        <f>IF(OR(R110="DNC",R110="DNF",R110="DNS",R110="DSQ",R110="OCS",R110="RAF",R110="BFD",R110="DNE"),$AT$5+1,R110)</f>
        <v>57</v>
      </c>
      <c r="T110" s="14">
        <v>53</v>
      </c>
      <c r="U110" s="29">
        <f>IF(OR(T110="DNC",T110="DNF",T110="DNS",T110="DSQ",T110="OCS",T110="RAF",T110="BFD",T110="DNE"),$AT$5+1,T110)</f>
        <v>53</v>
      </c>
      <c r="V110" s="30">
        <v>54</v>
      </c>
      <c r="W110" s="29">
        <f>IF(OR(V110="DNC",V110="DNF",V110="DNS",V110="DSQ",V110="OCS",V110="RAF",V110="BFD",V110="DNE"),$AT$5+1,V110)</f>
        <v>54</v>
      </c>
      <c r="X110" s="31">
        <v>49</v>
      </c>
      <c r="Y110" s="29">
        <f>IF(OR(X110="DNC",X110="DNF",X110="DNS",X110="DSQ",X110="OCS",X110="RAF",X110="BFD",X110="DNE"),$AT$5+1,X110)</f>
        <v>49</v>
      </c>
      <c r="Z110" s="31">
        <v>57</v>
      </c>
      <c r="AA110" s="29">
        <f>IF(OR(Z110="DNC",Z110="DNF",Z110="DNS",Z110="DSQ",Z110="OCS",Z110="RAF",Z110="BFD",Z110="DNE"),$AT$5+1,Z110)</f>
        <v>57</v>
      </c>
      <c r="AB110" s="31">
        <v>56</v>
      </c>
      <c r="AC110" s="29">
        <f>IF(OR(AB110="DNC",AB110="DNF",AB110="DNS",AB110="DSQ",AB110="OCS",AB110="RAF",AB110="BFD",AB110="DNE"),$AT$5+1,AB110)</f>
        <v>56</v>
      </c>
      <c r="AD110" s="31">
        <v>54</v>
      </c>
      <c r="AE110" s="29">
        <f>IF(OR(AD110="DNC",AD110="DNF",AD110="DNS",AD110="DSQ",AD110="OCS",AD110="RAF",AD110="BFD",AD110="DNE"),$AT$5+1,AD110)</f>
        <v>54</v>
      </c>
      <c r="AF110" s="31">
        <v>40</v>
      </c>
      <c r="AG110" s="29">
        <f>IF(OR(AF110="DNC",AF110="DNF",AF110="DNS",AF110="DSQ",AF110="OCS",AF110="RAF",AF110="BFD",AF110="DNE"),$AT$5+1,AF110)</f>
        <v>40</v>
      </c>
      <c r="AH110" s="31">
        <v>45</v>
      </c>
      <c r="AI110" s="29">
        <f>IF(OR(AH110="DNC",AH110="DNF",AH110="DNS",AH110="DSQ",AH110="OCS",AH110="RAF",AH110="BFD",AH110="DNE"),$AT$5+1,AH110)</f>
        <v>45</v>
      </c>
      <c r="AJ110" s="31"/>
      <c r="AK110" s="29">
        <f>IF(OR(AJ110="DNC",AJ110="DNF",AJ110="DNS",AJ110="DSQ",AJ110="OCS",AJ110="RAF",AJ110="BFD",AJ110="DNE"),$AT$5+1,AJ110)</f>
        <v>0</v>
      </c>
      <c r="AL110" s="32">
        <f>SUM(AT110:BH110)</f>
        <v>674</v>
      </c>
      <c r="AM110" s="14">
        <f>LARGE(AT110:BH110,1)</f>
        <v>58</v>
      </c>
      <c r="AN110" s="14">
        <f>LARGE(AT110:BH110,2)</f>
        <v>57</v>
      </c>
      <c r="AO110" s="33">
        <f>AL110-AM110</f>
        <v>616</v>
      </c>
      <c r="AP110" s="27">
        <f>AL110-AM110-AN110</f>
        <v>559</v>
      </c>
      <c r="AQ110" s="19"/>
      <c r="AR110" s="23"/>
      <c r="AS110" s="19"/>
      <c r="AT110" s="14">
        <f>I110</f>
        <v>5</v>
      </c>
      <c r="AU110" s="14">
        <f>K110</f>
        <v>58</v>
      </c>
      <c r="AV110" s="14">
        <f>M110</f>
        <v>54</v>
      </c>
      <c r="AW110" s="14">
        <f>O110</f>
        <v>49</v>
      </c>
      <c r="AX110" s="14">
        <f>Q110</f>
        <v>43</v>
      </c>
      <c r="AY110" s="14">
        <f>S110</f>
        <v>57</v>
      </c>
      <c r="AZ110" s="14">
        <f>U110</f>
        <v>53</v>
      </c>
      <c r="BA110" s="14">
        <f>W110</f>
        <v>54</v>
      </c>
      <c r="BB110" s="14">
        <f>Y110</f>
        <v>49</v>
      </c>
      <c r="BC110" s="14">
        <f>AA110</f>
        <v>57</v>
      </c>
      <c r="BD110" s="14">
        <f>AC110</f>
        <v>56</v>
      </c>
      <c r="BE110" s="14">
        <f>AE110</f>
        <v>54</v>
      </c>
      <c r="BF110" s="14">
        <f>AG110</f>
        <v>40</v>
      </c>
      <c r="BG110" s="14">
        <f>AI110</f>
        <v>45</v>
      </c>
      <c r="BH110" s="14">
        <f>AK110</f>
        <v>0</v>
      </c>
    </row>
    <row r="111" spans="1:60" ht="14.25">
      <c r="A111" s="34">
        <v>104</v>
      </c>
      <c r="B111" s="14">
        <v>3624</v>
      </c>
      <c r="C111" s="37" t="s">
        <v>151</v>
      </c>
      <c r="D111" s="14" t="s">
        <v>63</v>
      </c>
      <c r="E111" s="14" t="s">
        <v>37</v>
      </c>
      <c r="F111" s="14" t="s">
        <v>64</v>
      </c>
      <c r="G111" s="40" t="s">
        <v>82</v>
      </c>
      <c r="H111" s="14" t="s">
        <v>207</v>
      </c>
      <c r="I111" s="29">
        <f>IF(OR(H111="DNC",H111="DNF",H111="DNS",H111="DSQ",H111="OCS",H111="RAF",H111="BFD",H111="DNE"),$AT$5+1,H111)</f>
        <v>63</v>
      </c>
      <c r="J111" s="14">
        <v>61</v>
      </c>
      <c r="K111" s="29">
        <f>IF(OR(J111="DNC",J111="DNF",J111="DNS",J111="DSQ",J111="OCS",J111="RAF",J111="BFD",J111="DNE"),$AT$5+1,J111)</f>
        <v>61</v>
      </c>
      <c r="L111" s="14" t="s">
        <v>209</v>
      </c>
      <c r="M111" s="29">
        <f>IF(OR(L111="DNC",L111="DNF",L111="DNS",L111="DSQ",L111="OCS",L111="RAF",L111="BFD",L111="DNE"),$AT$5+1,L111)</f>
        <v>63</v>
      </c>
      <c r="N111" s="14">
        <v>50</v>
      </c>
      <c r="O111" s="29">
        <f>IF(OR(N111="DNC",N111="DNF",N111="DNS",N111="DSQ",N111="OCS",N111="RAF",N111="BFD",N111="DNE"),$AT$5+1,N111)</f>
        <v>50</v>
      </c>
      <c r="P111" s="14">
        <v>51</v>
      </c>
      <c r="Q111" s="29">
        <f>IF(OR(P111="DNC",P111="DNF",P111="DNS",P111="DSQ",P111="OCS",P111="RAF",P111="BFD",P111="DNE"),$AT$5+1,P111)</f>
        <v>51</v>
      </c>
      <c r="R111" s="14" t="s">
        <v>209</v>
      </c>
      <c r="S111" s="29">
        <f>IF(OR(R111="DNC",R111="DNF",R111="DNS",R111="DSQ",R111="OCS",R111="RAF",R111="BFD",R111="DNE"),$AT$5+1,R111)</f>
        <v>63</v>
      </c>
      <c r="T111" s="14">
        <v>30</v>
      </c>
      <c r="U111" s="29">
        <f>IF(OR(T111="DNC",T111="DNF",T111="DNS",T111="DSQ",T111="OCS",T111="RAF",T111="BFD",T111="DNE"),$AT$5+1,T111)</f>
        <v>30</v>
      </c>
      <c r="V111" s="30">
        <v>50</v>
      </c>
      <c r="W111" s="29">
        <f>IF(OR(V111="DNC",V111="DNF",V111="DNS",V111="DSQ",V111="OCS",V111="RAF",V111="BFD",V111="DNE"),$AT$5+1,V111)</f>
        <v>50</v>
      </c>
      <c r="X111" s="31">
        <v>39</v>
      </c>
      <c r="Y111" s="29">
        <f>IF(OR(X111="DNC",X111="DNF",X111="DNS",X111="DSQ",X111="OCS",X111="RAF",X111="BFD",X111="DNE"),$AT$5+1,X111)</f>
        <v>39</v>
      </c>
      <c r="Z111" s="31">
        <v>46</v>
      </c>
      <c r="AA111" s="29">
        <f>IF(OR(Z111="DNC",Z111="DNF",Z111="DNS",Z111="DSQ",Z111="OCS",Z111="RAF",Z111="BFD",Z111="DNE"),$AT$5+1,Z111)</f>
        <v>46</v>
      </c>
      <c r="AB111" s="31">
        <v>51</v>
      </c>
      <c r="AC111" s="29">
        <f>IF(OR(AB111="DNC",AB111="DNF",AB111="DNS",AB111="DSQ",AB111="OCS",AB111="RAF",AB111="BFD",AB111="DNE"),$AT$5+1,AB111)</f>
        <v>51</v>
      </c>
      <c r="AD111" s="31">
        <v>34</v>
      </c>
      <c r="AE111" s="29">
        <f>IF(OR(AD111="DNC",AD111="DNF",AD111="DNS",AD111="DSQ",AD111="OCS",AD111="RAF",AD111="BFD",AD111="DNE"),$AT$5+1,AD111)</f>
        <v>34</v>
      </c>
      <c r="AF111" s="31">
        <v>49</v>
      </c>
      <c r="AG111" s="29">
        <f>IF(OR(AF111="DNC",AF111="DNF",AF111="DNS",AF111="DSQ",AF111="OCS",AF111="RAF",AF111="BFD",AF111="DNE"),$AT$5+1,AF111)</f>
        <v>49</v>
      </c>
      <c r="AH111" s="31">
        <v>35</v>
      </c>
      <c r="AI111" s="29">
        <f>IF(OR(AH111="DNC",AH111="DNF",AH111="DNS",AH111="DSQ",AH111="OCS",AH111="RAF",AH111="BFD",AH111="DNE"),$AT$5+1,AH111)</f>
        <v>35</v>
      </c>
      <c r="AJ111" s="31"/>
      <c r="AK111" s="29">
        <f>IF(OR(AJ111="DNC",AJ111="DNF",AJ111="DNS",AJ111="DSQ",AJ111="OCS",AJ111="RAF",AJ111="BFD",AJ111="DNE"),$AT$5+1,AJ111)</f>
        <v>0</v>
      </c>
      <c r="AL111" s="32">
        <f>SUM(AT111:BH111)</f>
        <v>685</v>
      </c>
      <c r="AM111" s="14">
        <f>LARGE(AT111:BH111,1)</f>
        <v>63</v>
      </c>
      <c r="AN111" s="14">
        <f>LARGE(AT111:BH111,2)</f>
        <v>63</v>
      </c>
      <c r="AO111" s="33">
        <f>AL111-AM111</f>
        <v>622</v>
      </c>
      <c r="AP111" s="27">
        <f>AL111-AM111-AN111</f>
        <v>559</v>
      </c>
      <c r="AQ111" s="19"/>
      <c r="AR111" s="23"/>
      <c r="AS111" s="19"/>
      <c r="AT111" s="14">
        <f>I111</f>
        <v>63</v>
      </c>
      <c r="AU111" s="14">
        <f>K111</f>
        <v>61</v>
      </c>
      <c r="AV111" s="14">
        <f>M111</f>
        <v>63</v>
      </c>
      <c r="AW111" s="14">
        <f>O111</f>
        <v>50</v>
      </c>
      <c r="AX111" s="14">
        <f>Q111</f>
        <v>51</v>
      </c>
      <c r="AY111" s="14">
        <f>S111</f>
        <v>63</v>
      </c>
      <c r="AZ111" s="14">
        <f>U111</f>
        <v>30</v>
      </c>
      <c r="BA111" s="14">
        <f>W111</f>
        <v>50</v>
      </c>
      <c r="BB111" s="14">
        <f>Y111</f>
        <v>39</v>
      </c>
      <c r="BC111" s="14">
        <f>AA111</f>
        <v>46</v>
      </c>
      <c r="BD111" s="14">
        <f>AC111</f>
        <v>51</v>
      </c>
      <c r="BE111" s="14">
        <f>AE111</f>
        <v>34</v>
      </c>
      <c r="BF111" s="14">
        <f>AG111</f>
        <v>49</v>
      </c>
      <c r="BG111" s="14">
        <f>AI111</f>
        <v>35</v>
      </c>
      <c r="BH111" s="14">
        <f>AK111</f>
        <v>0</v>
      </c>
    </row>
    <row r="112" spans="1:60" ht="14.25">
      <c r="A112" s="34">
        <v>105</v>
      </c>
      <c r="B112" s="14">
        <v>3546</v>
      </c>
      <c r="C112" s="37" t="s">
        <v>153</v>
      </c>
      <c r="D112" s="14" t="s">
        <v>67</v>
      </c>
      <c r="E112" s="14" t="s">
        <v>35</v>
      </c>
      <c r="F112" s="14" t="s">
        <v>64</v>
      </c>
      <c r="G112" s="38" t="s">
        <v>82</v>
      </c>
      <c r="H112" s="14" t="s">
        <v>207</v>
      </c>
      <c r="I112" s="29">
        <f>IF(OR(H112="DNC",H112="DNF",H112="DNS",H112="DSQ",H112="OCS",H112="RAF",H112="BFD",H112="DNE"),$AT$5+1,H112)</f>
        <v>63</v>
      </c>
      <c r="J112" s="14">
        <v>46</v>
      </c>
      <c r="K112" s="29">
        <f>IF(OR(J112="DNC",J112="DNF",J112="DNS",J112="DSQ",J112="OCS",J112="RAF",J112="BFD",J112="DNE"),$AT$5+1,J112)</f>
        <v>46</v>
      </c>
      <c r="L112" s="14">
        <v>48</v>
      </c>
      <c r="M112" s="29">
        <f>IF(OR(L112="DNC",L112="DNF",L112="DNS",L112="DSQ",L112="OCS",L112="RAF",L112="BFD",L112="DNE"),$AT$5+1,L112)</f>
        <v>48</v>
      </c>
      <c r="N112" s="14">
        <v>43</v>
      </c>
      <c r="O112" s="29">
        <f>IF(OR(N112="DNC",N112="DNF",N112="DNS",N112="DSQ",N112="OCS",N112="RAF",N112="BFD",N112="DNE"),$AT$5+1,N112)</f>
        <v>43</v>
      </c>
      <c r="P112" s="14">
        <v>48</v>
      </c>
      <c r="Q112" s="29">
        <f>IF(OR(P112="DNC",P112="DNF",P112="DNS",P112="DSQ",P112="OCS",P112="RAF",P112="BFD",P112="DNE"),$AT$5+1,P112)</f>
        <v>48</v>
      </c>
      <c r="R112" s="14">
        <v>21</v>
      </c>
      <c r="S112" s="29">
        <f>IF(OR(R112="DNC",R112="DNF",R112="DNS",R112="DSQ",R112="OCS",R112="RAF",R112="BFD",R112="DNE"),$AT$5+1,R112)</f>
        <v>21</v>
      </c>
      <c r="T112" s="14">
        <v>46</v>
      </c>
      <c r="U112" s="29">
        <f>IF(OR(T112="DNC",T112="DNF",T112="DNS",T112="DSQ",T112="OCS",T112="RAF",T112="BFD",T112="DNE"),$AT$5+1,T112)</f>
        <v>46</v>
      </c>
      <c r="V112" s="30" t="s">
        <v>209</v>
      </c>
      <c r="W112" s="29">
        <f>IF(OR(V112="DNC",V112="DNF",V112="DNS",V112="DSQ",V112="OCS",V112="RAF",V112="BFD",V112="DNE"),$AT$5+1,V112)</f>
        <v>63</v>
      </c>
      <c r="X112" s="31" t="s">
        <v>209</v>
      </c>
      <c r="Y112" s="29">
        <f>IF(OR(X112="DNC",X112="DNF",X112="DNS",X112="DSQ",X112="OCS",X112="RAF",X112="BFD",X112="DNE"),$AT$5+1,X112)</f>
        <v>63</v>
      </c>
      <c r="Z112" s="31">
        <v>51</v>
      </c>
      <c r="AA112" s="29">
        <f>IF(OR(Z112="DNC",Z112="DNF",Z112="DNS",Z112="DSQ",Z112="OCS",Z112="RAF",Z112="BFD",Z112="DNE"),$AT$5+1,Z112)</f>
        <v>51</v>
      </c>
      <c r="AB112" s="31">
        <v>45</v>
      </c>
      <c r="AC112" s="29">
        <f>IF(OR(AB112="DNC",AB112="DNF",AB112="DNS",AB112="DSQ",AB112="OCS",AB112="RAF",AB112="BFD",AB112="DNE"),$AT$5+1,AB112)</f>
        <v>45</v>
      </c>
      <c r="AD112" s="31">
        <v>42</v>
      </c>
      <c r="AE112" s="29">
        <f>IF(OR(AD112="DNC",AD112="DNF",AD112="DNS",AD112="DSQ",AD112="OCS",AD112="RAF",AD112="BFD",AD112="DNE"),$AT$5+1,AD112)</f>
        <v>42</v>
      </c>
      <c r="AF112" s="31">
        <v>48</v>
      </c>
      <c r="AG112" s="29">
        <f>IF(OR(AF112="DNC",AF112="DNF",AF112="DNS",AF112="DSQ",AF112="OCS",AF112="RAF",AF112="BFD",AF112="DNE"),$AT$5+1,AF112)</f>
        <v>48</v>
      </c>
      <c r="AH112" s="31" t="s">
        <v>207</v>
      </c>
      <c r="AI112" s="29">
        <f>IF(OR(AH112="DNC",AH112="DNF",AH112="DNS",AH112="DSQ",AH112="OCS",AH112="RAF",AH112="BFD",AH112="DNE"),$AT$5+1,AH112)</f>
        <v>63</v>
      </c>
      <c r="AJ112" s="31"/>
      <c r="AK112" s="29">
        <f>IF(OR(AJ112="DNC",AJ112="DNF",AJ112="DNS",AJ112="DSQ",AJ112="OCS",AJ112="RAF",AJ112="BFD",AJ112="DNE"),$AT$5+1,AJ112)</f>
        <v>0</v>
      </c>
      <c r="AL112" s="32">
        <f>SUM(AT112:BH112)</f>
        <v>690</v>
      </c>
      <c r="AM112" s="14">
        <f>LARGE(AT112:BH112,1)</f>
        <v>63</v>
      </c>
      <c r="AN112" s="14">
        <f>LARGE(AT112:BH112,2)</f>
        <v>63</v>
      </c>
      <c r="AO112" s="33">
        <f>AL112-AM112</f>
        <v>627</v>
      </c>
      <c r="AP112" s="27">
        <f>AL112-AM112-AN112</f>
        <v>564</v>
      </c>
      <c r="AQ112" s="19"/>
      <c r="AR112" s="23"/>
      <c r="AS112" s="19"/>
      <c r="AT112" s="14">
        <f>I112</f>
        <v>63</v>
      </c>
      <c r="AU112" s="14">
        <f>K112</f>
        <v>46</v>
      </c>
      <c r="AV112" s="14">
        <f>M112</f>
        <v>48</v>
      </c>
      <c r="AW112" s="14">
        <f>O112</f>
        <v>43</v>
      </c>
      <c r="AX112" s="14">
        <f>Q112</f>
        <v>48</v>
      </c>
      <c r="AY112" s="14">
        <f>S112</f>
        <v>21</v>
      </c>
      <c r="AZ112" s="14">
        <f>U112</f>
        <v>46</v>
      </c>
      <c r="BA112" s="14">
        <f>W112</f>
        <v>63</v>
      </c>
      <c r="BB112" s="14">
        <f>Y112</f>
        <v>63</v>
      </c>
      <c r="BC112" s="14">
        <f>AA112</f>
        <v>51</v>
      </c>
      <c r="BD112" s="14">
        <f>AC112</f>
        <v>45</v>
      </c>
      <c r="BE112" s="14">
        <f>AE112</f>
        <v>42</v>
      </c>
      <c r="BF112" s="14">
        <f>AG112</f>
        <v>48</v>
      </c>
      <c r="BG112" s="14">
        <f>AI112</f>
        <v>63</v>
      </c>
      <c r="BH112" s="14">
        <f>AK112</f>
        <v>0</v>
      </c>
    </row>
    <row r="113" spans="1:60" ht="14.25">
      <c r="A113" s="34">
        <v>106</v>
      </c>
      <c r="B113" s="14">
        <v>3341</v>
      </c>
      <c r="C113" s="37" t="s">
        <v>124</v>
      </c>
      <c r="D113" s="14" t="s">
        <v>81</v>
      </c>
      <c r="E113" s="14" t="s">
        <v>30</v>
      </c>
      <c r="F113" s="14" t="s">
        <v>73</v>
      </c>
      <c r="G113" s="38" t="s">
        <v>65</v>
      </c>
      <c r="H113" s="14">
        <v>31</v>
      </c>
      <c r="I113" s="29">
        <f>IF(OR(H113="DNC",H113="DNF",H113="DNS",H113="DSQ",H113="OCS",H113="RAF",H113="BFD",H113="DNE"),$AT$5+1,H113)</f>
        <v>31</v>
      </c>
      <c r="J113" s="14">
        <v>57</v>
      </c>
      <c r="K113" s="29">
        <f>IF(OR(J113="DNC",J113="DNF",J113="DNS",J113="DSQ",J113="OCS",J113="RAF",J113="BFD",J113="DNE"),$AT$5+1,J113)</f>
        <v>57</v>
      </c>
      <c r="L113" s="14">
        <v>53</v>
      </c>
      <c r="M113" s="29">
        <f>IF(OR(L113="DNC",L113="DNF",L113="DNS",L113="DSQ",L113="OCS",L113="RAF",L113="BFD",L113="DNE"),$AT$5+1,L113)</f>
        <v>53</v>
      </c>
      <c r="N113" s="14">
        <v>57</v>
      </c>
      <c r="O113" s="29">
        <v>58</v>
      </c>
      <c r="P113" s="14">
        <v>53</v>
      </c>
      <c r="Q113" s="29">
        <f>IF(OR(P113="DNC",P113="DNF",P113="DNS",P113="DSQ",P113="OCS",P113="RAF",P113="BFD",P113="DNE"),$AT$5+1,P113)</f>
        <v>53</v>
      </c>
      <c r="R113" s="14">
        <v>50</v>
      </c>
      <c r="S113" s="29">
        <f>IF(OR(R113="DNC",R113="DNF",R113="DNS",R113="DSQ",R113="OCS",R113="RAF",R113="BFD",R113="DNE"),$AT$5+1,R113)</f>
        <v>50</v>
      </c>
      <c r="T113" s="14">
        <v>60</v>
      </c>
      <c r="U113" s="29">
        <f>IF(OR(T113="DNC",T113="DNF",T113="DNS",T113="DSQ",T113="OCS",T113="RAF",T113="BFD",T113="DNE"),$AT$5+1,T113)</f>
        <v>60</v>
      </c>
      <c r="V113" s="30">
        <v>46</v>
      </c>
      <c r="W113" s="29">
        <f>IF(OR(V113="DNC",V113="DNF",V113="DNS",V113="DSQ",V113="OCS",V113="RAF",V113="BFD",V113="DNE"),$AT$5+1,V113)</f>
        <v>46</v>
      </c>
      <c r="X113" s="31">
        <v>46</v>
      </c>
      <c r="Y113" s="29">
        <f>IF(OR(X113="DNC",X113="DNF",X113="DNS",X113="DSQ",X113="OCS",X113="RAF",X113="BFD",X113="DNE"),$AT$5+1,X113)</f>
        <v>46</v>
      </c>
      <c r="Z113" s="31">
        <v>48</v>
      </c>
      <c r="AA113" s="29">
        <f>IF(OR(Z113="DNC",Z113="DNF",Z113="DNS",Z113="DSQ",Z113="OCS",Z113="RAF",Z113="BFD",Z113="DNE"),$AT$5+1,Z113)</f>
        <v>48</v>
      </c>
      <c r="AB113" s="31">
        <v>44</v>
      </c>
      <c r="AC113" s="29">
        <f>IF(OR(AB113="DNC",AB113="DNF",AB113="DNS",AB113="DSQ",AB113="OCS",AB113="RAF",AB113="BFD",AB113="DNE"),$AT$5+1,AB113)</f>
        <v>44</v>
      </c>
      <c r="AD113" s="31">
        <v>48</v>
      </c>
      <c r="AE113" s="29">
        <f>IF(OR(AD113="DNC",AD113="DNF",AD113="DNS",AD113="DSQ",AD113="OCS",AD113="RAF",AD113="BFD",AD113="DNE"),$AT$5+1,AD113)</f>
        <v>48</v>
      </c>
      <c r="AF113" s="31">
        <v>44</v>
      </c>
      <c r="AG113" s="29">
        <f>IF(OR(AF113="DNC",AF113="DNF",AF113="DNS",AF113="DSQ",AF113="OCS",AF113="RAF",AF113="BFD",AF113="DNE"),$AT$5+1,AF113)</f>
        <v>44</v>
      </c>
      <c r="AH113" s="31">
        <v>46</v>
      </c>
      <c r="AI113" s="29">
        <f>IF(OR(AH113="DNC",AH113="DNF",AH113="DNS",AH113="DSQ",AH113="OCS",AH113="RAF",AH113="BFD",AH113="DNE"),$AT$5+1,AH113)</f>
        <v>46</v>
      </c>
      <c r="AJ113" s="31"/>
      <c r="AK113" s="29">
        <f>IF(OR(AJ113="DNC",AJ113="DNF",AJ113="DNS",AJ113="DSQ",AJ113="OCS",AJ113="RAF",AJ113="BFD",AJ113="DNE"),$AT$5+1,AJ113)</f>
        <v>0</v>
      </c>
      <c r="AL113" s="32">
        <f>SUM(AT113:BH113)</f>
        <v>684</v>
      </c>
      <c r="AM113" s="14">
        <f>LARGE(AT113:BH113,1)</f>
        <v>60</v>
      </c>
      <c r="AN113" s="14">
        <f>LARGE(AT113:BH113,2)</f>
        <v>58</v>
      </c>
      <c r="AO113" s="33">
        <f>AL113-AM113</f>
        <v>624</v>
      </c>
      <c r="AP113" s="27">
        <f>AL113-AM113-AN113</f>
        <v>566</v>
      </c>
      <c r="AQ113" s="19"/>
      <c r="AR113" s="23"/>
      <c r="AS113" s="19"/>
      <c r="AT113" s="14">
        <f>I113</f>
        <v>31</v>
      </c>
      <c r="AU113" s="14">
        <f>K113</f>
        <v>57</v>
      </c>
      <c r="AV113" s="14">
        <f>M113</f>
        <v>53</v>
      </c>
      <c r="AW113" s="14">
        <f>O113</f>
        <v>58</v>
      </c>
      <c r="AX113" s="14">
        <f>Q113</f>
        <v>53</v>
      </c>
      <c r="AY113" s="14">
        <f>S113</f>
        <v>50</v>
      </c>
      <c r="AZ113" s="14">
        <f>U113</f>
        <v>60</v>
      </c>
      <c r="BA113" s="14">
        <f>W113</f>
        <v>46</v>
      </c>
      <c r="BB113" s="14">
        <f>Y113</f>
        <v>46</v>
      </c>
      <c r="BC113" s="14">
        <f>AA113</f>
        <v>48</v>
      </c>
      <c r="BD113" s="14">
        <f>AC113</f>
        <v>44</v>
      </c>
      <c r="BE113" s="14">
        <f>AE113</f>
        <v>48</v>
      </c>
      <c r="BF113" s="14">
        <f>AG113</f>
        <v>44</v>
      </c>
      <c r="BG113" s="14">
        <f>AI113</f>
        <v>46</v>
      </c>
      <c r="BH113" s="14">
        <f>AK113</f>
        <v>0</v>
      </c>
    </row>
    <row r="114" spans="1:60" ht="14.25">
      <c r="A114" s="34">
        <v>107</v>
      </c>
      <c r="B114" s="14">
        <v>3590</v>
      </c>
      <c r="C114" s="37" t="s">
        <v>178</v>
      </c>
      <c r="D114" s="14" t="s">
        <v>27</v>
      </c>
      <c r="E114" s="14" t="s">
        <v>36</v>
      </c>
      <c r="F114" s="14" t="s">
        <v>68</v>
      </c>
      <c r="G114" s="40" t="s">
        <v>82</v>
      </c>
      <c r="H114" s="14" t="s">
        <v>207</v>
      </c>
      <c r="I114" s="29">
        <f>IF(OR(H114="DNC",H114="DNF",H114="DNS",H114="DSQ",H114="OCS",H114="RAF",H114="BFD",H114="DNE"),$AT$5+1,H114)</f>
        <v>63</v>
      </c>
      <c r="J114" s="14">
        <v>57</v>
      </c>
      <c r="K114" s="29">
        <f>IF(OR(J114="DNC",J114="DNF",J114="DNS",J114="DSQ",J114="OCS",J114="RAF",J114="BFD",J114="DNE"),$AT$5+1,J114)</f>
        <v>57</v>
      </c>
      <c r="L114" s="14">
        <v>47</v>
      </c>
      <c r="M114" s="29">
        <f>IF(OR(L114="DNC",L114="DNF",L114="DNS",L114="DSQ",L114="OCS",L114="RAF",L114="BFD",L114="DNE"),$AT$5+1,L114)</f>
        <v>47</v>
      </c>
      <c r="N114" s="14">
        <v>58</v>
      </c>
      <c r="O114" s="29">
        <f>IF(OR(N114="DNC",N114="DNF",N114="DNS",N114="DSQ",N114="OCS",N114="RAF",N114="BFD",N114="DNE"),$AT$5+1,N114)</f>
        <v>58</v>
      </c>
      <c r="P114" s="14">
        <v>55</v>
      </c>
      <c r="Q114" s="29">
        <f>IF(OR(P114="DNC",P114="DNF",P114="DNS",P114="DSQ",P114="OCS",P114="RAF",P114="BFD",P114="DNE"),$AT$5+1,P114)</f>
        <v>55</v>
      </c>
      <c r="R114" s="14">
        <v>47</v>
      </c>
      <c r="S114" s="29">
        <f>IF(OR(R114="DNC",R114="DNF",R114="DNS",R114="DSQ",R114="OCS",R114="RAF",R114="BFD",R114="DNE"),$AT$5+1,R114)</f>
        <v>47</v>
      </c>
      <c r="T114" s="14">
        <v>38</v>
      </c>
      <c r="U114" s="29">
        <f>IF(OR(T114="DNC",T114="DNF",T114="DNS",T114="DSQ",T114="OCS",T114="RAF",T114="BFD",T114="DNE"),$AT$5+1,T114)</f>
        <v>38</v>
      </c>
      <c r="V114" s="30">
        <v>39</v>
      </c>
      <c r="W114" s="29">
        <f>IF(OR(V114="DNC",V114="DNF",V114="DNS",V114="DSQ",V114="OCS",V114="RAF",V114="BFD",V114="DNE"),$AT$5+1,V114)</f>
        <v>39</v>
      </c>
      <c r="X114" s="31" t="s">
        <v>209</v>
      </c>
      <c r="Y114" s="29">
        <f>IF(OR(X114="DNC",X114="DNF",X114="DNS",X114="DSQ",X114="OCS",X114="RAF",X114="BFD",X114="DNE"),$AT$5+1,X114)</f>
        <v>63</v>
      </c>
      <c r="Z114" s="31">
        <v>54</v>
      </c>
      <c r="AA114" s="29">
        <f>IF(OR(Z114="DNC",Z114="DNF",Z114="DNS",Z114="DSQ",Z114="OCS",Z114="RAF",Z114="BFD",Z114="DNE"),$AT$5+1,Z114)</f>
        <v>54</v>
      </c>
      <c r="AB114" s="31">
        <v>54</v>
      </c>
      <c r="AC114" s="29">
        <f>IF(OR(AB114="DNC",AB114="DNF",AB114="DNS",AB114="DSQ",AB114="OCS",AB114="RAF",AB114="BFD",AB114="DNE"),$AT$5+1,AB114)</f>
        <v>54</v>
      </c>
      <c r="AD114" s="31">
        <v>46</v>
      </c>
      <c r="AE114" s="29">
        <f>IF(OR(AD114="DNC",AD114="DNF",AD114="DNS",AD114="DSQ",AD114="OCS",AD114="RAF",AD114="BFD",AD114="DNE"),$AT$5+1,AD114)</f>
        <v>46</v>
      </c>
      <c r="AF114" s="31">
        <v>33</v>
      </c>
      <c r="AG114" s="29">
        <f>IF(OR(AF114="DNC",AF114="DNF",AF114="DNS",AF114="DSQ",AF114="OCS",AF114="RAF",AF114="BFD",AF114="DNE"),$AT$5+1,AF114)</f>
        <v>33</v>
      </c>
      <c r="AH114" s="31">
        <v>43</v>
      </c>
      <c r="AI114" s="29">
        <f>IF(OR(AH114="DNC",AH114="DNF",AH114="DNS",AH114="DSQ",AH114="OCS",AH114="RAF",AH114="BFD",AH114="DNE"),$AT$5+1,AH114)</f>
        <v>43</v>
      </c>
      <c r="AJ114" s="31"/>
      <c r="AK114" s="29">
        <f>IF(OR(AJ114="DNC",AJ114="DNF",AJ114="DNS",AJ114="DSQ",AJ114="OCS",AJ114="RAF",AJ114="BFD",AJ114="DNE"),$AT$5+1,AJ114)</f>
        <v>0</v>
      </c>
      <c r="AL114" s="32">
        <f>SUM(AT114:BH114)</f>
        <v>697</v>
      </c>
      <c r="AM114" s="14">
        <f>LARGE(AT114:BH114,1)</f>
        <v>63</v>
      </c>
      <c r="AN114" s="14">
        <f>LARGE(AT114:BH114,2)</f>
        <v>63</v>
      </c>
      <c r="AO114" s="33">
        <f>AL114-AM114</f>
        <v>634</v>
      </c>
      <c r="AP114" s="27">
        <f>AL114-AM114-AN114</f>
        <v>571</v>
      </c>
      <c r="AQ114" s="19"/>
      <c r="AR114" s="23"/>
      <c r="AS114" s="19"/>
      <c r="AT114" s="14">
        <f>I114</f>
        <v>63</v>
      </c>
      <c r="AU114" s="14">
        <f>K114</f>
        <v>57</v>
      </c>
      <c r="AV114" s="14">
        <f>M114</f>
        <v>47</v>
      </c>
      <c r="AW114" s="14">
        <f>O114</f>
        <v>58</v>
      </c>
      <c r="AX114" s="14">
        <f>Q114</f>
        <v>55</v>
      </c>
      <c r="AY114" s="14">
        <f>S114</f>
        <v>47</v>
      </c>
      <c r="AZ114" s="14">
        <f>U114</f>
        <v>38</v>
      </c>
      <c r="BA114" s="14">
        <f>W114</f>
        <v>39</v>
      </c>
      <c r="BB114" s="14">
        <f>Y114</f>
        <v>63</v>
      </c>
      <c r="BC114" s="14">
        <f>AA114</f>
        <v>54</v>
      </c>
      <c r="BD114" s="14">
        <f>AC114</f>
        <v>54</v>
      </c>
      <c r="BE114" s="14">
        <f>AE114</f>
        <v>46</v>
      </c>
      <c r="BF114" s="14">
        <f>AG114</f>
        <v>33</v>
      </c>
      <c r="BG114" s="14">
        <f>AI114</f>
        <v>43</v>
      </c>
      <c r="BH114" s="14">
        <f>AK114</f>
        <v>0</v>
      </c>
    </row>
    <row r="115" spans="1:60" ht="14.25">
      <c r="A115" s="34">
        <v>108</v>
      </c>
      <c r="B115" s="14">
        <v>3014</v>
      </c>
      <c r="C115" s="37" t="s">
        <v>136</v>
      </c>
      <c r="D115" s="14" t="s">
        <v>27</v>
      </c>
      <c r="E115" s="14" t="s">
        <v>36</v>
      </c>
      <c r="F115" s="14" t="s">
        <v>64</v>
      </c>
      <c r="G115" s="38" t="s">
        <v>69</v>
      </c>
      <c r="H115" s="14" t="s">
        <v>210</v>
      </c>
      <c r="I115" s="29">
        <f>IF(OR(H115="DNC",H115="DNF",H115="DNS",H115="DSQ",H115="OCS",H115="RAF",H115="BFD",H115="DNE"),$AT$5+1,H115)</f>
        <v>63</v>
      </c>
      <c r="J115" s="14">
        <v>40</v>
      </c>
      <c r="K115" s="29">
        <f>IF(OR(J115="DNC",J115="DNF",J115="DNS",J115="DSQ",J115="OCS",J115="RAF",J115="BFD",J115="DNE"),$AT$5+1,J115)</f>
        <v>40</v>
      </c>
      <c r="L115" s="14" t="s">
        <v>209</v>
      </c>
      <c r="M115" s="29">
        <f>IF(OR(L115="DNC",L115="DNF",L115="DNS",L115="DSQ",L115="OCS",L115="RAF",L115="BFD",L115="DNE"),$AT$5+1,L115)</f>
        <v>63</v>
      </c>
      <c r="N115" s="14">
        <v>49</v>
      </c>
      <c r="O115" s="29">
        <f>IF(OR(N115="DNC",N115="DNF",N115="DNS",N115="DSQ",N115="OCS",N115="RAF",N115="BFD",N115="DNE"),$AT$5+1,N115)</f>
        <v>49</v>
      </c>
      <c r="P115" s="14">
        <v>47</v>
      </c>
      <c r="Q115" s="29">
        <f>IF(OR(P115="DNC",P115="DNF",P115="DNS",P115="DSQ",P115="OCS",P115="RAF",P115="BFD",P115="DNE"),$AT$5+1,P115)</f>
        <v>47</v>
      </c>
      <c r="R115" s="14">
        <v>55</v>
      </c>
      <c r="S115" s="29">
        <f>IF(OR(R115="DNC",R115="DNF",R115="DNS",R115="DSQ",R115="OCS",R115="RAF",R115="BFD",R115="DNE"),$AT$5+1,R115)</f>
        <v>55</v>
      </c>
      <c r="T115" s="14">
        <v>43</v>
      </c>
      <c r="U115" s="29">
        <f>IF(OR(T115="DNC",T115="DNF",T115="DNS",T115="DSQ",T115="OCS",T115="RAF",T115="BFD",T115="DNE"),$AT$5+1,T115)</f>
        <v>43</v>
      </c>
      <c r="V115" s="30">
        <v>49</v>
      </c>
      <c r="W115" s="29">
        <f>IF(OR(V115="DNC",V115="DNF",V115="DNS",V115="DSQ",V115="OCS",V115="RAF",V115="BFD",V115="DNE"),$AT$5+1,V115)</f>
        <v>49</v>
      </c>
      <c r="X115" s="31">
        <v>43</v>
      </c>
      <c r="Y115" s="29">
        <f>IF(OR(X115="DNC",X115="DNF",X115="DNS",X115="DSQ",X115="OCS",X115="RAF",X115="BFD",X115="DNE"),$AT$5+1,X115)</f>
        <v>43</v>
      </c>
      <c r="Z115" s="31">
        <v>50</v>
      </c>
      <c r="AA115" s="29">
        <f>IF(OR(Z115="DNC",Z115="DNF",Z115="DNS",Z115="DSQ",Z115="OCS",Z115="RAF",Z115="BFD",Z115="DNE"),$AT$5+1,Z115)</f>
        <v>50</v>
      </c>
      <c r="AB115" s="31">
        <v>43</v>
      </c>
      <c r="AC115" s="29">
        <f>IF(OR(AB115="DNC",AB115="DNF",AB115="DNS",AB115="DSQ",AB115="OCS",AB115="RAF",AB115="BFD",AB115="DNE"),$AT$5+1,AB115)</f>
        <v>43</v>
      </c>
      <c r="AD115" s="31">
        <v>43</v>
      </c>
      <c r="AE115" s="29">
        <f>IF(OR(AD115="DNC",AD115="DNF",AD115="DNS",AD115="DSQ",AD115="OCS",AD115="RAF",AD115="BFD",AD115="DNE"),$AT$5+1,AD115)</f>
        <v>43</v>
      </c>
      <c r="AF115" s="31">
        <v>46</v>
      </c>
      <c r="AG115" s="29">
        <f>IF(OR(AF115="DNC",AF115="DNF",AF115="DNS",AF115="DSQ",AF115="OCS",AF115="RAF",AF115="BFD",AF115="DNE"),$AT$5+1,AF115)</f>
        <v>46</v>
      </c>
      <c r="AH115" s="31" t="s">
        <v>207</v>
      </c>
      <c r="AI115" s="29">
        <f>IF(OR(AH115="DNC",AH115="DNF",AH115="DNS",AH115="DSQ",AH115="OCS",AH115="RAF",AH115="BFD",AH115="DNE"),$AT$5+1,AH115)</f>
        <v>63</v>
      </c>
      <c r="AJ115" s="31"/>
      <c r="AK115" s="29">
        <f>IF(OR(AJ115="DNC",AJ115="DNF",AJ115="DNS",AJ115="DSQ",AJ115="OCS",AJ115="RAF",AJ115="BFD",AJ115="DNE"),$AT$5+1,AJ115)</f>
        <v>0</v>
      </c>
      <c r="AL115" s="32">
        <f>SUM(AT115:BH115)</f>
        <v>697</v>
      </c>
      <c r="AM115" s="14">
        <f>LARGE(AU115:BH115,1)</f>
        <v>63</v>
      </c>
      <c r="AN115" s="14">
        <f>LARGE(AU115:BH115,2)</f>
        <v>63</v>
      </c>
      <c r="AO115" s="33">
        <f>AL115-AM115</f>
        <v>634</v>
      </c>
      <c r="AP115" s="27">
        <f>AL115-AM115-AN115</f>
        <v>571</v>
      </c>
      <c r="AQ115" s="19"/>
      <c r="AR115" s="23"/>
      <c r="AS115" s="19"/>
      <c r="AT115" s="14">
        <f>I115</f>
        <v>63</v>
      </c>
      <c r="AU115" s="14">
        <f>K115</f>
        <v>40</v>
      </c>
      <c r="AV115" s="14">
        <f>M115</f>
        <v>63</v>
      </c>
      <c r="AW115" s="14">
        <f>O115</f>
        <v>49</v>
      </c>
      <c r="AX115" s="14">
        <f>Q115</f>
        <v>47</v>
      </c>
      <c r="AY115" s="14">
        <f>S115</f>
        <v>55</v>
      </c>
      <c r="AZ115" s="14">
        <f>U115</f>
        <v>43</v>
      </c>
      <c r="BA115" s="14">
        <f>W115</f>
        <v>49</v>
      </c>
      <c r="BB115" s="14">
        <f>Y115</f>
        <v>43</v>
      </c>
      <c r="BC115" s="14">
        <f>AA115</f>
        <v>50</v>
      </c>
      <c r="BD115" s="14">
        <f>AC115</f>
        <v>43</v>
      </c>
      <c r="BE115" s="14">
        <f>AE115</f>
        <v>43</v>
      </c>
      <c r="BF115" s="14">
        <f>AG115</f>
        <v>46</v>
      </c>
      <c r="BG115" s="14">
        <f>AI115</f>
        <v>63</v>
      </c>
      <c r="BH115" s="14">
        <f>AK115</f>
        <v>0</v>
      </c>
    </row>
    <row r="116" spans="1:60" ht="14.25">
      <c r="A116" s="34">
        <v>109</v>
      </c>
      <c r="B116" s="14">
        <v>3622</v>
      </c>
      <c r="C116" s="37" t="s">
        <v>174</v>
      </c>
      <c r="D116" s="14" t="s">
        <v>63</v>
      </c>
      <c r="E116" s="14" t="s">
        <v>37</v>
      </c>
      <c r="F116" s="14" t="s">
        <v>64</v>
      </c>
      <c r="G116" s="40" t="s">
        <v>79</v>
      </c>
      <c r="H116" s="14" t="s">
        <v>207</v>
      </c>
      <c r="I116" s="29">
        <f>IF(OR(H116="DNC",H116="DNF",H116="DNS",H116="DSQ",H116="OCS",H116="RAF",H116="BFD",H116="DNE"),$AT$5+1,H116)</f>
        <v>63</v>
      </c>
      <c r="J116" s="14">
        <v>54</v>
      </c>
      <c r="K116" s="29">
        <f>IF(OR(J116="DNC",J116="DNF",J116="DNS",J116="DSQ",J116="OCS",J116="RAF",J116="BFD",J116="DNE"),$AT$5+1,J116)</f>
        <v>54</v>
      </c>
      <c r="L116" s="14">
        <v>57</v>
      </c>
      <c r="M116" s="29">
        <f>IF(OR(L116="DNC",L116="DNF",L116="DNS",L116="DSQ",L116="OCS",L116="RAF",L116="BFD",L116="DNE"),$AT$5+1,L116)</f>
        <v>57</v>
      </c>
      <c r="N116" s="14">
        <v>47</v>
      </c>
      <c r="O116" s="29">
        <f>IF(OR(N116="DNC",N116="DNF",N116="DNS",N116="DSQ",N116="OCS",N116="RAF",N116="BFD",N116="DNE"),$AT$5+1,N116)</f>
        <v>47</v>
      </c>
      <c r="P116" s="14">
        <v>54</v>
      </c>
      <c r="Q116" s="29">
        <f>IF(OR(P116="DNC",P116="DNF",P116="DNS",P116="DSQ",P116="OCS",P116="RAF",P116="BFD",P116="DNE"),$AT$5+1,P116)</f>
        <v>54</v>
      </c>
      <c r="R116" s="14">
        <v>50</v>
      </c>
      <c r="S116" s="29">
        <f>IF(OR(R116="DNC",R116="DNF",R116="DNS",R116="DSQ",R116="OCS",R116="RAF",R116="BFD",R116="DNE"),$AT$5+1,R116)</f>
        <v>50</v>
      </c>
      <c r="T116" s="14">
        <v>51</v>
      </c>
      <c r="U116" s="29">
        <f>IF(OR(T116="DNC",T116="DNF",T116="DNS",T116="DSQ",T116="OCS",T116="RAF",T116="BFD",T116="DNE"),$AT$5+1,T116)</f>
        <v>51</v>
      </c>
      <c r="V116" s="30">
        <v>52</v>
      </c>
      <c r="W116" s="29">
        <f>IF(OR(V116="DNC",V116="DNF",V116="DNS",V116="DSQ",V116="OCS",V116="RAF",V116="BFD",V116="DNE"),$AT$5+1,V116)</f>
        <v>52</v>
      </c>
      <c r="X116" s="31">
        <v>50</v>
      </c>
      <c r="Y116" s="29">
        <f>IF(OR(X116="DNC",X116="DNF",X116="DNS",X116="DSQ",X116="OCS",X116="RAF",X116="BFD",X116="DNE"),$AT$5+1,X116)</f>
        <v>50</v>
      </c>
      <c r="Z116" s="31">
        <v>39</v>
      </c>
      <c r="AA116" s="29">
        <f>IF(OR(Z116="DNC",Z116="DNF",Z116="DNS",Z116="DSQ",Z116="OCS",Z116="RAF",Z116="BFD",Z116="DNE"),$AT$5+1,Z116)</f>
        <v>39</v>
      </c>
      <c r="AB116" s="31">
        <v>36</v>
      </c>
      <c r="AC116" s="29">
        <f>IF(OR(AB116="DNC",AB116="DNF",AB116="DNS",AB116="DSQ",AB116="OCS",AB116="RAF",AB116="BFD",AB116="DNE"),$AT$5+1,AB116)</f>
        <v>36</v>
      </c>
      <c r="AD116" s="31">
        <v>47</v>
      </c>
      <c r="AE116" s="29">
        <f>IF(OR(AD116="DNC",AD116="DNF",AD116="DNS",AD116="DSQ",AD116="OCS",AD116="RAF",AD116="BFD",AD116="DNE"),$AT$5+1,AD116)</f>
        <v>47</v>
      </c>
      <c r="AF116" s="31">
        <v>50</v>
      </c>
      <c r="AG116" s="29">
        <f>IF(OR(AF116="DNC",AF116="DNF",AF116="DNS",AF116="DSQ",AF116="OCS",AF116="RAF",AF116="BFD",AF116="DNE"),$AT$5+1,AF116)</f>
        <v>50</v>
      </c>
      <c r="AH116" s="31">
        <v>50</v>
      </c>
      <c r="AI116" s="29">
        <f>IF(OR(AH116="DNC",AH116="DNF",AH116="DNS",AH116="DSQ",AH116="OCS",AH116="RAF",AH116="BFD",AH116="DNE"),$AT$5+1,AH116)</f>
        <v>50</v>
      </c>
      <c r="AJ116" s="31"/>
      <c r="AK116" s="29">
        <f>IF(OR(AJ116="DNC",AJ116="DNF",AJ116="DNS",AJ116="DSQ",AJ116="OCS",AJ116="RAF",AJ116="BFD",AJ116="DNE"),$AT$5+1,AJ116)</f>
        <v>0</v>
      </c>
      <c r="AL116" s="32">
        <f>SUM(AT116:BH116)</f>
        <v>700</v>
      </c>
      <c r="AM116" s="14">
        <f>LARGE(AT116:BH116,1)</f>
        <v>63</v>
      </c>
      <c r="AN116" s="14">
        <f>LARGE(AT116:BH116,2)</f>
        <v>57</v>
      </c>
      <c r="AO116" s="33">
        <f>AL116-AM116</f>
        <v>637</v>
      </c>
      <c r="AP116" s="27">
        <f>AL116-AM116-AN116</f>
        <v>580</v>
      </c>
      <c r="AQ116" s="19"/>
      <c r="AR116" s="23"/>
      <c r="AS116" s="19"/>
      <c r="AT116" s="14">
        <f>I116</f>
        <v>63</v>
      </c>
      <c r="AU116" s="14">
        <f>K116</f>
        <v>54</v>
      </c>
      <c r="AV116" s="14">
        <f>M116</f>
        <v>57</v>
      </c>
      <c r="AW116" s="14">
        <f>O116</f>
        <v>47</v>
      </c>
      <c r="AX116" s="14">
        <f>Q116</f>
        <v>54</v>
      </c>
      <c r="AY116" s="14">
        <f>S116</f>
        <v>50</v>
      </c>
      <c r="AZ116" s="14">
        <f>U116</f>
        <v>51</v>
      </c>
      <c r="BA116" s="14">
        <f>W116</f>
        <v>52</v>
      </c>
      <c r="BB116" s="14">
        <f>Y116</f>
        <v>50</v>
      </c>
      <c r="BC116" s="14">
        <f>AA116</f>
        <v>39</v>
      </c>
      <c r="BD116" s="14">
        <f>AC116</f>
        <v>36</v>
      </c>
      <c r="BE116" s="14">
        <f>AE116</f>
        <v>47</v>
      </c>
      <c r="BF116" s="14">
        <f>AG116</f>
        <v>50</v>
      </c>
      <c r="BG116" s="14">
        <f>AI116</f>
        <v>50</v>
      </c>
      <c r="BH116" s="14">
        <f>AK116</f>
        <v>0</v>
      </c>
    </row>
    <row r="117" spans="1:60" ht="14.25">
      <c r="A117" s="34">
        <v>110</v>
      </c>
      <c r="B117" s="14">
        <v>3625</v>
      </c>
      <c r="C117" s="37" t="s">
        <v>161</v>
      </c>
      <c r="D117" s="14" t="s">
        <v>63</v>
      </c>
      <c r="E117" s="14" t="s">
        <v>37</v>
      </c>
      <c r="F117" s="14" t="s">
        <v>64</v>
      </c>
      <c r="G117" s="38" t="s">
        <v>65</v>
      </c>
      <c r="H117" s="14">
        <v>29</v>
      </c>
      <c r="I117" s="29">
        <f>IF(OR(H117="DNC",H117="DNF",H117="DNS",H117="DSQ",H117="OCS",H117="RAF",H117="BFD",H117="DNE"),$AT$5+1,H117)</f>
        <v>29</v>
      </c>
      <c r="J117" s="14">
        <v>56</v>
      </c>
      <c r="K117" s="29">
        <f>IF(OR(J117="DNC",J117="DNF",J117="DNS",J117="DSQ",J117="OCS",J117="RAF",J117="BFD",J117="DNE"),$AT$5+1,J117)</f>
        <v>56</v>
      </c>
      <c r="L117" s="14">
        <v>55</v>
      </c>
      <c r="M117" s="29">
        <f>IF(OR(L117="DNC",L117="DNF",L117="DNS",L117="DSQ",L117="OCS",L117="RAF",L117="BFD",L117="DNE"),$AT$5+1,L117)</f>
        <v>55</v>
      </c>
      <c r="N117" s="14">
        <v>38</v>
      </c>
      <c r="O117" s="29">
        <f>IF(OR(N117="DNC",N117="DNF",N117="DNS",N117="DSQ",N117="OCS",N117="RAF",N117="BFD",N117="DNE"),$AT$5+1,N117)</f>
        <v>38</v>
      </c>
      <c r="P117" s="14">
        <v>56</v>
      </c>
      <c r="Q117" s="29">
        <v>56</v>
      </c>
      <c r="R117" s="14">
        <v>54</v>
      </c>
      <c r="S117" s="29">
        <f>IF(OR(R117="DNC",R117="DNF",R117="DNS",R117="DSQ",R117="OCS",R117="RAF",R117="BFD",R117="DNE"),$AT$5+1,R117)</f>
        <v>54</v>
      </c>
      <c r="T117" s="14">
        <v>50</v>
      </c>
      <c r="U117" s="29">
        <f>IF(OR(T117="DNC",T117="DNF",T117="DNS",T117="DSQ",T117="OCS",T117="RAF",T117="BFD",T117="DNE"),$AT$5+1,T117)</f>
        <v>50</v>
      </c>
      <c r="V117" s="30" t="s">
        <v>209</v>
      </c>
      <c r="W117" s="29">
        <f>IF(OR(V117="DNC",V117="DNF",V117="DNS",V117="DSQ",V117="OCS",V117="RAF",V117="BFD",V117="DNE"),$AT$5+1,V117)</f>
        <v>63</v>
      </c>
      <c r="X117" s="31" t="s">
        <v>209</v>
      </c>
      <c r="Y117" s="29">
        <f>IF(OR(X117="DNC",X117="DNF",X117="DNS",X117="DSQ",X117="OCS",X117="RAF",X117="BFD",X117="DNE"),$AT$5+1,X117)</f>
        <v>63</v>
      </c>
      <c r="Z117" s="31">
        <v>55</v>
      </c>
      <c r="AA117" s="29">
        <f>IF(OR(Z117="DNC",Z117="DNF",Z117="DNS",Z117="DSQ",Z117="OCS",Z117="RAF",Z117="BFD",Z117="DNE"),$AT$5+1,Z117)</f>
        <v>55</v>
      </c>
      <c r="AB117" s="31">
        <v>45</v>
      </c>
      <c r="AC117" s="29">
        <f>IF(OR(AB117="DNC",AB117="DNF",AB117="DNS",AB117="DSQ",AB117="OCS",AB117="RAF",AB117="BFD",AB117="DNE"),$AT$5+1,AB117)</f>
        <v>45</v>
      </c>
      <c r="AD117" s="31">
        <v>45</v>
      </c>
      <c r="AE117" s="29">
        <f>IF(OR(AD117="DNC",AD117="DNF",AD117="DNS",AD117="DSQ",AD117="OCS",AD117="RAF",AD117="BFD",AD117="DNE"),$AT$5+1,AD117)</f>
        <v>45</v>
      </c>
      <c r="AF117" s="31">
        <v>51</v>
      </c>
      <c r="AG117" s="29">
        <f>IF(OR(AF117="DNC",AF117="DNF",AF117="DNS",AF117="DSQ",AF117="OCS",AF117="RAF",AF117="BFD",AF117="DNE"),$AT$5+1,AF117)</f>
        <v>51</v>
      </c>
      <c r="AH117" s="31">
        <v>49</v>
      </c>
      <c r="AI117" s="29">
        <f>IF(OR(AH117="DNC",AH117="DNF",AH117="DNS",AH117="DSQ",AH117="OCS",AH117="RAF",AH117="BFD",AH117="DNE"),$AT$5+1,AH117)</f>
        <v>49</v>
      </c>
      <c r="AJ117" s="31"/>
      <c r="AK117" s="29">
        <f>IF(OR(AJ117="DNC",AJ117="DNF",AJ117="DNS",AJ117="DSQ",AJ117="OCS",AJ117="RAF",AJ117="BFD",AJ117="DNE"),$AT$5+1,AJ117)</f>
        <v>0</v>
      </c>
      <c r="AL117" s="32">
        <f>SUM(AT117:BH117)</f>
        <v>709</v>
      </c>
      <c r="AM117" s="14">
        <f>LARGE(AT117:BH117,1)</f>
        <v>63</v>
      </c>
      <c r="AN117" s="14">
        <f>LARGE(AT117:BH117,2)</f>
        <v>63</v>
      </c>
      <c r="AO117" s="33">
        <f>AL117-AM117</f>
        <v>646</v>
      </c>
      <c r="AP117" s="27">
        <f>AL117-AM117-AN117</f>
        <v>583</v>
      </c>
      <c r="AQ117" s="19"/>
      <c r="AR117" s="23"/>
      <c r="AS117" s="19"/>
      <c r="AT117" s="14">
        <f>I117</f>
        <v>29</v>
      </c>
      <c r="AU117" s="14">
        <f>K117</f>
        <v>56</v>
      </c>
      <c r="AV117" s="14">
        <f>M117</f>
        <v>55</v>
      </c>
      <c r="AW117" s="14">
        <f>O117</f>
        <v>38</v>
      </c>
      <c r="AX117" s="14">
        <f>Q117</f>
        <v>56</v>
      </c>
      <c r="AY117" s="14">
        <f>S117</f>
        <v>54</v>
      </c>
      <c r="AZ117" s="14">
        <f>U117</f>
        <v>50</v>
      </c>
      <c r="BA117" s="14">
        <f>W117</f>
        <v>63</v>
      </c>
      <c r="BB117" s="14">
        <f>Y117</f>
        <v>63</v>
      </c>
      <c r="BC117" s="14">
        <f>AA117</f>
        <v>55</v>
      </c>
      <c r="BD117" s="14">
        <f>AC117</f>
        <v>45</v>
      </c>
      <c r="BE117" s="14">
        <f>AE117</f>
        <v>45</v>
      </c>
      <c r="BF117" s="14">
        <f>AG117</f>
        <v>51</v>
      </c>
      <c r="BG117" s="14">
        <f>AI117</f>
        <v>49</v>
      </c>
      <c r="BH117" s="14">
        <f>AK117</f>
        <v>0</v>
      </c>
    </row>
    <row r="118" spans="1:60" ht="14.25">
      <c r="A118" s="34">
        <v>111</v>
      </c>
      <c r="B118" s="14">
        <v>3396</v>
      </c>
      <c r="C118" s="37" t="s">
        <v>105</v>
      </c>
      <c r="D118" s="14" t="s">
        <v>26</v>
      </c>
      <c r="E118" s="14" t="s">
        <v>30</v>
      </c>
      <c r="F118" s="14" t="s">
        <v>73</v>
      </c>
      <c r="G118" s="38" t="s">
        <v>65</v>
      </c>
      <c r="H118" s="14" t="s">
        <v>207</v>
      </c>
      <c r="I118" s="29">
        <f>IF(OR(H118="DNC",H118="DNF",H118="DNS",H118="DSQ",H118="OCS",H118="RAF",H118="BFD",H118="DNE"),$AT$5+1,H118)</f>
        <v>63</v>
      </c>
      <c r="J118" s="14">
        <v>43</v>
      </c>
      <c r="K118" s="29">
        <f>IF(OR(J118="DNC",J118="DNF",J118="DNS",J118="DSQ",J118="OCS",J118="RAF",J118="BFD",J118="DNE"),$AT$5+1,J118)</f>
        <v>43</v>
      </c>
      <c r="L118" s="14">
        <v>41</v>
      </c>
      <c r="M118" s="29">
        <f>IF(OR(L118="DNC",L118="DNF",L118="DNS",L118="DSQ",L118="OCS",L118="RAF",L118="BFD",L118="DNE"),$AT$5+1,L118)</f>
        <v>41</v>
      </c>
      <c r="N118" s="14">
        <v>47</v>
      </c>
      <c r="O118" s="29">
        <f>IF(OR(N118="DNC",N118="DNF",N118="DNS",N118="DSQ",N118="OCS",N118="RAF",N118="BFD",N118="DNE"),$AT$5+1,N118)</f>
        <v>47</v>
      </c>
      <c r="P118" s="14">
        <v>45</v>
      </c>
      <c r="Q118" s="29">
        <f>IF(OR(P118="DNC",P118="DNF",P118="DNS",P118="DSQ",P118="OCS",P118="RAF",P118="BFD",P118="DNE"),$AT$5+1,P118)</f>
        <v>45</v>
      </c>
      <c r="R118" s="14">
        <v>52</v>
      </c>
      <c r="S118" s="29">
        <f>IF(OR(R118="DNC",R118="DNF",R118="DNS",R118="DSQ",R118="OCS",R118="RAF",R118="BFD",R118="DNE"),$AT$5+1,R118)</f>
        <v>52</v>
      </c>
      <c r="T118" s="14">
        <v>51</v>
      </c>
      <c r="U118" s="29">
        <f>IF(OR(T118="DNC",T118="DNF",T118="DNS",T118="DSQ",T118="OCS",T118="RAF",T118="BFD",T118="DNE"),$AT$5+1,T118)</f>
        <v>51</v>
      </c>
      <c r="V118" s="30" t="s">
        <v>209</v>
      </c>
      <c r="W118" s="29">
        <f>IF(OR(V118="DNC",V118="DNF",V118="DNS",V118="DSQ",V118="OCS",V118="RAF",V118="BFD",V118="DNE"),$AT$5+1,V118)</f>
        <v>63</v>
      </c>
      <c r="X118" s="31" t="s">
        <v>209</v>
      </c>
      <c r="Y118" s="29">
        <f>IF(OR(X118="DNC",X118="DNF",X118="DNS",X118="DSQ",X118="OCS",X118="RAF",X118="BFD",X118="DNE"),$AT$5+1,X118)</f>
        <v>63</v>
      </c>
      <c r="Z118" s="31">
        <v>56</v>
      </c>
      <c r="AA118" s="29">
        <f>IF(OR(Z118="DNC",Z118="DNF",Z118="DNS",Z118="DSQ",Z118="OCS",Z118="RAF",Z118="BFD",Z118="DNE"),$AT$5+1,Z118)</f>
        <v>56</v>
      </c>
      <c r="AB118" s="31">
        <v>41</v>
      </c>
      <c r="AC118" s="29">
        <f>IF(OR(AB118="DNC",AB118="DNF",AB118="DNS",AB118="DSQ",AB118="OCS",AB118="RAF",AB118="BFD",AB118="DNE"),$AT$5+1,AB118)</f>
        <v>41</v>
      </c>
      <c r="AD118" s="31">
        <v>52</v>
      </c>
      <c r="AE118" s="29">
        <f>IF(OR(AD118="DNC",AD118="DNF",AD118="DNS",AD118="DSQ",AD118="OCS",AD118="RAF",AD118="BFD",AD118="DNE"),$AT$5+1,AD118)</f>
        <v>52</v>
      </c>
      <c r="AF118" s="31">
        <v>52</v>
      </c>
      <c r="AG118" s="29">
        <f>IF(OR(AF118="DNC",AF118="DNF",AF118="DNS",AF118="DSQ",AF118="OCS",AF118="RAF",AF118="BFD",AF118="DNE"),$AT$5+1,AF118)</f>
        <v>52</v>
      </c>
      <c r="AH118" s="31">
        <v>45</v>
      </c>
      <c r="AI118" s="29">
        <f>IF(OR(AH118="DNC",AH118="DNF",AH118="DNS",AH118="DSQ",AH118="OCS",AH118="RAF",AH118="BFD",AH118="DNE"),$AT$5+1,AH118)</f>
        <v>45</v>
      </c>
      <c r="AJ118" s="31"/>
      <c r="AK118" s="29">
        <f>IF(OR(AJ118="DNC",AJ118="DNF",AJ118="DNS",AJ118="DSQ",AJ118="OCS",AJ118="RAF",AJ118="BFD",AJ118="DNE"),$AT$5+1,AJ118)</f>
        <v>0</v>
      </c>
      <c r="AL118" s="32">
        <f>SUM(AT118:BH118)</f>
        <v>714</v>
      </c>
      <c r="AM118" s="14">
        <f>LARGE(AT118:BH118,1)</f>
        <v>63</v>
      </c>
      <c r="AN118" s="14">
        <f>LARGE(AT118:BH118,2)</f>
        <v>63</v>
      </c>
      <c r="AO118" s="33">
        <f>AL118-AM118</f>
        <v>651</v>
      </c>
      <c r="AP118" s="27">
        <f>AL118-AM118-AN118</f>
        <v>588</v>
      </c>
      <c r="AQ118" s="19"/>
      <c r="AR118" s="23"/>
      <c r="AS118" s="19"/>
      <c r="AT118" s="14">
        <f>I118</f>
        <v>63</v>
      </c>
      <c r="AU118" s="14">
        <f>K118</f>
        <v>43</v>
      </c>
      <c r="AV118" s="14">
        <f>M118</f>
        <v>41</v>
      </c>
      <c r="AW118" s="14">
        <f>O118</f>
        <v>47</v>
      </c>
      <c r="AX118" s="14">
        <f>Q118</f>
        <v>45</v>
      </c>
      <c r="AY118" s="14">
        <f>S118</f>
        <v>52</v>
      </c>
      <c r="AZ118" s="14">
        <f>U118</f>
        <v>51</v>
      </c>
      <c r="BA118" s="14">
        <f>W118</f>
        <v>63</v>
      </c>
      <c r="BB118" s="14">
        <f>Y118</f>
        <v>63</v>
      </c>
      <c r="BC118" s="14">
        <f>AA118</f>
        <v>56</v>
      </c>
      <c r="BD118" s="14">
        <f>AC118</f>
        <v>41</v>
      </c>
      <c r="BE118" s="14">
        <f>AE118</f>
        <v>52</v>
      </c>
      <c r="BF118" s="14">
        <f>AG118</f>
        <v>52</v>
      </c>
      <c r="BG118" s="14">
        <f>AI118</f>
        <v>45</v>
      </c>
      <c r="BH118" s="14">
        <f>AK118</f>
        <v>0</v>
      </c>
    </row>
    <row r="119" spans="1:60" ht="14.25">
      <c r="A119" s="34">
        <v>112</v>
      </c>
      <c r="B119" s="14">
        <v>3484</v>
      </c>
      <c r="C119" s="37" t="s">
        <v>195</v>
      </c>
      <c r="D119" s="14" t="s">
        <v>196</v>
      </c>
      <c r="E119" s="14" t="s">
        <v>35</v>
      </c>
      <c r="F119" s="14" t="s">
        <v>68</v>
      </c>
      <c r="G119" s="38" t="s">
        <v>65</v>
      </c>
      <c r="H119" s="14" t="s">
        <v>210</v>
      </c>
      <c r="I119" s="29">
        <f>IF(OR(H119="DNC",H119="DNF",H119="DNS",H119="DSQ",H119="OCS",H119="RAF",H119="BFD",H119="DNE"),$AT$5+1,H119)</f>
        <v>63</v>
      </c>
      <c r="J119" s="14">
        <v>36</v>
      </c>
      <c r="K119" s="29">
        <f>IF(OR(J119="DNC",J119="DNF",J119="DNS",J119="DSQ",J119="OCS",J119="RAF",J119="BFD",J119="DNE"),$AT$5+1,J119)</f>
        <v>36</v>
      </c>
      <c r="L119" s="14">
        <v>44</v>
      </c>
      <c r="M119" s="29">
        <f>IF(OR(L119="DNC",L119="DNF",L119="DNS",L119="DSQ",L119="OCS",L119="RAF",L119="BFD",L119="DNE"),$AT$5+1,L119)</f>
        <v>44</v>
      </c>
      <c r="N119" s="14">
        <v>54</v>
      </c>
      <c r="O119" s="29">
        <v>55</v>
      </c>
      <c r="P119" s="14">
        <v>51</v>
      </c>
      <c r="Q119" s="29">
        <f>IF(OR(P119="DNC",P119="DNF",P119="DNS",P119="DSQ",P119="OCS",P119="RAF",P119="BFD",P119="DNE"),$AT$5+1,P119)</f>
        <v>51</v>
      </c>
      <c r="R119" s="14">
        <v>40</v>
      </c>
      <c r="S119" s="29">
        <f>IF(OR(R119="DNC",R119="DNF",R119="DNS",R119="DSQ",R119="OCS",R119="RAF",R119="BFD",R119="DNE"),$AT$5+1,R119)</f>
        <v>40</v>
      </c>
      <c r="T119" s="14">
        <v>44</v>
      </c>
      <c r="U119" s="29">
        <f>IF(OR(T119="DNC",T119="DNF",T119="DNS",T119="DSQ",T119="OCS",T119="RAF",T119="BFD",T119="DNE"),$AT$5+1,T119)</f>
        <v>44</v>
      </c>
      <c r="V119" s="30">
        <v>42</v>
      </c>
      <c r="W119" s="29">
        <f>IF(OR(V119="DNC",V119="DNF",V119="DNS",V119="DSQ",V119="OCS",V119="RAF",V119="BFD",V119="DNE"),$AT$5+1,V119)</f>
        <v>42</v>
      </c>
      <c r="X119" s="31">
        <v>34</v>
      </c>
      <c r="Y119" s="29">
        <f>IF(OR(X119="DNC",X119="DNF",X119="DNS",X119="DSQ",X119="OCS",X119="RAF",X119="BFD",X119="DNE"),$AT$5+1,X119)</f>
        <v>34</v>
      </c>
      <c r="Z119" s="31" t="s">
        <v>209</v>
      </c>
      <c r="AA119" s="29">
        <f>IF(OR(Z119="DNC",Z119="DNF",Z119="DNS",Z119="DSQ",Z119="OCS",Z119="RAF",Z119="BFD",Z119="DNE"),$AT$5+1,Z119)</f>
        <v>63</v>
      </c>
      <c r="AB119" s="31" t="s">
        <v>209</v>
      </c>
      <c r="AC119" s="29">
        <f>IF(OR(AB119="DNC",AB119="DNF",AB119="DNS",AB119="DSQ",AB119="OCS",AB119="RAF",AB119="BFD",AB119="DNE"),$AT$5+1,AB119)</f>
        <v>63</v>
      </c>
      <c r="AD119" s="31" t="s">
        <v>209</v>
      </c>
      <c r="AE119" s="29">
        <f>IF(OR(AD119="DNC",AD119="DNF",AD119="DNS",AD119="DSQ",AD119="OCS",AD119="RAF",AD119="BFD",AD119="DNE"),$AT$5+1,AD119)</f>
        <v>63</v>
      </c>
      <c r="AF119" s="31" t="s">
        <v>209</v>
      </c>
      <c r="AG119" s="29">
        <f>IF(OR(AF119="DNC",AF119="DNF",AF119="DNS",AF119="DSQ",AF119="OCS",AF119="RAF",AF119="BFD",AF119="DNE"),$AT$5+1,AF119)</f>
        <v>63</v>
      </c>
      <c r="AH119" s="31" t="s">
        <v>209</v>
      </c>
      <c r="AI119" s="29">
        <f>IF(OR(AH119="DNC",AH119="DNF",AH119="DNS",AH119="DSQ",AH119="OCS",AH119="RAF",AH119="BFD",AH119="DNE"),$AT$5+1,AH119)</f>
        <v>63</v>
      </c>
      <c r="AJ119" s="31"/>
      <c r="AK119" s="29">
        <f>IF(OR(AJ119="DNC",AJ119="DNF",AJ119="DNS",AJ119="DSQ",AJ119="OCS",AJ119="RAF",AJ119="BFD",AJ119="DNE"),$AT$5+1,AJ119)</f>
        <v>0</v>
      </c>
      <c r="AL119" s="32">
        <f>SUM(AT119:BH119)</f>
        <v>724</v>
      </c>
      <c r="AM119" s="14">
        <f>LARGE(AT119:BH119,1)</f>
        <v>63</v>
      </c>
      <c r="AN119" s="14">
        <f>LARGE(AU119:BH119,2)</f>
        <v>63</v>
      </c>
      <c r="AO119" s="33">
        <f>AL119-AM119</f>
        <v>661</v>
      </c>
      <c r="AP119" s="27">
        <f>AL119-AM119-AN119</f>
        <v>598</v>
      </c>
      <c r="AQ119" s="19"/>
      <c r="AR119" s="23"/>
      <c r="AS119" s="19"/>
      <c r="AT119" s="14">
        <f>I119</f>
        <v>63</v>
      </c>
      <c r="AU119" s="14">
        <f>K119</f>
        <v>36</v>
      </c>
      <c r="AV119" s="14">
        <f>M119</f>
        <v>44</v>
      </c>
      <c r="AW119" s="14">
        <f>O119</f>
        <v>55</v>
      </c>
      <c r="AX119" s="14">
        <f>Q119</f>
        <v>51</v>
      </c>
      <c r="AY119" s="14">
        <f>S119</f>
        <v>40</v>
      </c>
      <c r="AZ119" s="14">
        <f>U119</f>
        <v>44</v>
      </c>
      <c r="BA119" s="14">
        <f>W119</f>
        <v>42</v>
      </c>
      <c r="BB119" s="14">
        <f>Y119</f>
        <v>34</v>
      </c>
      <c r="BC119" s="14">
        <f>AA119</f>
        <v>63</v>
      </c>
      <c r="BD119" s="14">
        <f>AC119</f>
        <v>63</v>
      </c>
      <c r="BE119" s="14">
        <f>AE119</f>
        <v>63</v>
      </c>
      <c r="BF119" s="14">
        <f>AG119</f>
        <v>63</v>
      </c>
      <c r="BG119" s="14">
        <f>AI119</f>
        <v>63</v>
      </c>
      <c r="BH119" s="14">
        <f>AK119</f>
        <v>0</v>
      </c>
    </row>
    <row r="120" spans="1:60" ht="14.25">
      <c r="A120" s="34">
        <v>113</v>
      </c>
      <c r="B120" s="14">
        <v>3051</v>
      </c>
      <c r="C120" s="37" t="s">
        <v>169</v>
      </c>
      <c r="D120" s="14" t="s">
        <v>28</v>
      </c>
      <c r="E120" s="14" t="s">
        <v>33</v>
      </c>
      <c r="F120" s="14" t="s">
        <v>68</v>
      </c>
      <c r="G120" s="38" t="s">
        <v>65</v>
      </c>
      <c r="H120" s="14">
        <v>36</v>
      </c>
      <c r="I120" s="29">
        <f>IF(OR(H120="DNC",H120="DNF",H120="DNS",H120="DSQ",H120="OCS",H120="RAF",H120="BFD",H120="DNE"),$AT$5+1,H120)</f>
        <v>36</v>
      </c>
      <c r="J120" s="14">
        <v>55</v>
      </c>
      <c r="K120" s="29">
        <f>IF(OR(J120="DNC",J120="DNF",J120="DNS",J120="DSQ",J120="OCS",J120="RAF",J120="BFD",J120="DNE"),$AT$5+1,J120)</f>
        <v>55</v>
      </c>
      <c r="L120" s="14">
        <v>57</v>
      </c>
      <c r="M120" s="29">
        <f>IF(OR(L120="DNC",L120="DNF",L120="DNS",L120="DSQ",L120="OCS",L120="RAF",L120="BFD",L120="DNE"),$AT$5+1,L120)</f>
        <v>57</v>
      </c>
      <c r="N120" s="14">
        <v>60</v>
      </c>
      <c r="O120" s="29">
        <v>61</v>
      </c>
      <c r="P120" s="14">
        <v>58</v>
      </c>
      <c r="Q120" s="29">
        <f>IF(OR(P120="DNC",P120="DNF",P120="DNS",P120="DSQ",P120="OCS",P120="RAF",P120="BFD",P120="DNE"),$AT$5+1,P120)</f>
        <v>58</v>
      </c>
      <c r="R120" s="14">
        <v>53</v>
      </c>
      <c r="S120" s="29">
        <f>IF(OR(R120="DNC",R120="DNF",R120="DNS",R120="DSQ",R120="OCS",R120="RAF",R120="BFD",R120="DNE"),$AT$5+1,R120)</f>
        <v>53</v>
      </c>
      <c r="T120" s="14">
        <v>55</v>
      </c>
      <c r="U120" s="29">
        <f>IF(OR(T120="DNC",T120="DNF",T120="DNS",T120="DSQ",T120="OCS",T120="RAF",T120="BFD",T120="DNE"),$AT$5+1,T120)</f>
        <v>55</v>
      </c>
      <c r="V120" s="30">
        <v>44</v>
      </c>
      <c r="W120" s="29">
        <f>IF(OR(V120="DNC",V120="DNF",V120="DNS",V120="DSQ",V120="OCS",V120="RAF",V120="BFD",V120="DNE"),$AT$5+1,V120)</f>
        <v>44</v>
      </c>
      <c r="X120" s="31">
        <v>45</v>
      </c>
      <c r="Y120" s="29">
        <f>IF(OR(X120="DNC",X120="DNF",X120="DNS",X120="DSQ",X120="OCS",X120="RAF",X120="BFD",X120="DNE"),$AT$5+1,X120)</f>
        <v>45</v>
      </c>
      <c r="Z120" s="31">
        <v>58</v>
      </c>
      <c r="AA120" s="29">
        <f>IF(OR(Z120="DNC",Z120="DNF",Z120="DNS",Z120="DSQ",Z120="OCS",Z120="RAF",Z120="BFD",Z120="DNE"),$AT$5+1,Z120)</f>
        <v>58</v>
      </c>
      <c r="AB120" s="31">
        <v>49</v>
      </c>
      <c r="AC120" s="29">
        <f>IF(OR(AB120="DNC",AB120="DNF",AB120="DNS",AB120="DSQ",AB120="OCS",AB120="RAF",AB120="BFD",AB120="DNE"),$AT$5+1,AB120)</f>
        <v>49</v>
      </c>
      <c r="AD120" s="31">
        <v>51</v>
      </c>
      <c r="AE120" s="29">
        <f>IF(OR(AD120="DNC",AD120="DNF",AD120="DNS",AD120="DSQ",AD120="OCS",AD120="RAF",AD120="BFD",AD120="DNE"),$AT$5+1,AD120)</f>
        <v>51</v>
      </c>
      <c r="AF120" s="31">
        <v>58</v>
      </c>
      <c r="AG120" s="29">
        <f>IF(OR(AF120="DNC",AF120="DNF",AF120="DNS",AF120="DSQ",AF120="OCS",AF120="RAF",AF120="BFD",AF120="DNE"),$AT$5+1,AF120)</f>
        <v>58</v>
      </c>
      <c r="AH120" s="31">
        <v>48</v>
      </c>
      <c r="AI120" s="29">
        <f>IF(OR(AH120="DNC",AH120="DNF",AH120="DNS",AH120="DSQ",AH120="OCS",AH120="RAF",AH120="BFD",AH120="DNE"),$AT$5+1,AH120)</f>
        <v>48</v>
      </c>
      <c r="AJ120" s="31"/>
      <c r="AK120" s="29">
        <f>IF(OR(AJ120="DNC",AJ120="DNF",AJ120="DNS",AJ120="DSQ",AJ120="OCS",AJ120="RAF",AJ120="BFD",AJ120="DNE"),$AT$5+1,AJ120)</f>
        <v>0</v>
      </c>
      <c r="AL120" s="32">
        <f>SUM(AT120:BH120)</f>
        <v>728</v>
      </c>
      <c r="AM120" s="14">
        <f>LARGE(AT120:BH120,1)</f>
        <v>61</v>
      </c>
      <c r="AN120" s="14">
        <f>LARGE(AT120:BH120,2)</f>
        <v>58</v>
      </c>
      <c r="AO120" s="33">
        <f>AL120-AM120</f>
        <v>667</v>
      </c>
      <c r="AP120" s="27">
        <f>AL120-AM120-AN120</f>
        <v>609</v>
      </c>
      <c r="AQ120" s="19"/>
      <c r="AR120" s="23"/>
      <c r="AS120" s="19"/>
      <c r="AT120" s="14">
        <f>I120</f>
        <v>36</v>
      </c>
      <c r="AU120" s="14">
        <f>K120</f>
        <v>55</v>
      </c>
      <c r="AV120" s="14">
        <f>M120</f>
        <v>57</v>
      </c>
      <c r="AW120" s="14">
        <f>O120</f>
        <v>61</v>
      </c>
      <c r="AX120" s="14">
        <f>Q120</f>
        <v>58</v>
      </c>
      <c r="AY120" s="14">
        <f>S120</f>
        <v>53</v>
      </c>
      <c r="AZ120" s="14">
        <f>U120</f>
        <v>55</v>
      </c>
      <c r="BA120" s="14">
        <f>W120</f>
        <v>44</v>
      </c>
      <c r="BB120" s="14">
        <f>Y120</f>
        <v>45</v>
      </c>
      <c r="BC120" s="14">
        <f>AA120</f>
        <v>58</v>
      </c>
      <c r="BD120" s="14">
        <f>AC120</f>
        <v>49</v>
      </c>
      <c r="BE120" s="14">
        <f>AE120</f>
        <v>51</v>
      </c>
      <c r="BF120" s="14">
        <f>AG120</f>
        <v>58</v>
      </c>
      <c r="BG120" s="14">
        <f>AI120</f>
        <v>48</v>
      </c>
      <c r="BH120" s="14">
        <f>AK120</f>
        <v>0</v>
      </c>
    </row>
    <row r="121" spans="1:60" ht="14.25">
      <c r="A121" s="34">
        <v>114</v>
      </c>
      <c r="B121" s="14">
        <v>3271</v>
      </c>
      <c r="C121" s="37" t="s">
        <v>87</v>
      </c>
      <c r="D121" s="14" t="s">
        <v>81</v>
      </c>
      <c r="E121" s="14" t="s">
        <v>30</v>
      </c>
      <c r="F121" s="14" t="s">
        <v>64</v>
      </c>
      <c r="G121" s="39" t="s">
        <v>79</v>
      </c>
      <c r="H121" s="14">
        <v>27</v>
      </c>
      <c r="I121" s="29">
        <f>IF(OR(H121="DNC",H121="DNF",H121="DNS",H121="DSQ",H121="OCS",H121="RAF",H121="BFD",H121="DNE"),$AT$5+1,H121)</f>
        <v>27</v>
      </c>
      <c r="J121" s="14">
        <v>48</v>
      </c>
      <c r="K121" s="29">
        <f>IF(OR(J121="DNC",J121="DNF",J121="DNS",J121="DSQ",J121="OCS",J121="RAF",J121="BFD",J121="DNE"),$AT$5+1,J121)</f>
        <v>48</v>
      </c>
      <c r="L121" s="14">
        <v>58</v>
      </c>
      <c r="M121" s="29">
        <f>IF(OR(L121="DNC",L121="DNF",L121="DNS",L121="DSQ",L121="OCS",L121="RAF",L121="BFD",L121="DNE"),$AT$5+1,L121)</f>
        <v>58</v>
      </c>
      <c r="N121" s="14">
        <v>53</v>
      </c>
      <c r="O121" s="29">
        <f>IF(OR(N121="DNC",N121="DNF",N121="DNS",N121="DSQ",N121="OCS",N121="RAF",N121="BFD",N121="DNE"),$AT$5+1,N121)</f>
        <v>53</v>
      </c>
      <c r="P121" s="14">
        <v>55</v>
      </c>
      <c r="Q121" s="29">
        <f>IF(OR(P121="DNC",P121="DNF",P121="DNS",P121="DSQ",P121="OCS",P121="RAF",P121="BFD",P121="DNE"),$AT$5+1,P121)</f>
        <v>55</v>
      </c>
      <c r="R121" s="14">
        <v>58</v>
      </c>
      <c r="S121" s="29">
        <f>IF(OR(R121="DNC",R121="DNF",R121="DNS",R121="DSQ",R121="OCS",R121="RAF",R121="BFD",R121="DNE"),$AT$5+1,R121)</f>
        <v>58</v>
      </c>
      <c r="T121" s="14" t="s">
        <v>209</v>
      </c>
      <c r="U121" s="29">
        <f>IF(OR(T121="DNC",T121="DNF",T121="DNS",T121="DSQ",T121="OCS",T121="RAF",T121="BFD",T121="DNE"),$AT$5+1,T121)</f>
        <v>63</v>
      </c>
      <c r="V121" s="30" t="s">
        <v>209</v>
      </c>
      <c r="W121" s="29">
        <f>IF(OR(V121="DNC",V121="DNF",V121="DNS",V121="DSQ",V121="OCS",V121="RAF",V121="BFD",V121="DNE"),$AT$5+1,V121)</f>
        <v>63</v>
      </c>
      <c r="X121" s="31">
        <v>54</v>
      </c>
      <c r="Y121" s="29">
        <f>IF(OR(X121="DNC",X121="DNF",X121="DNS",X121="DSQ",X121="OCS",X121="RAF",X121="BFD",X121="DNE"),$AT$5+1,X121)</f>
        <v>54</v>
      </c>
      <c r="Z121" s="31">
        <v>56</v>
      </c>
      <c r="AA121" s="29">
        <f>IF(OR(Z121="DNC",Z121="DNF",Z121="DNS",Z121="DSQ",Z121="OCS",Z121="RAF",Z121="BFD",Z121="DNE"),$AT$5+1,Z121)</f>
        <v>56</v>
      </c>
      <c r="AB121" s="31" t="s">
        <v>207</v>
      </c>
      <c r="AC121" s="29">
        <f>IF(OR(AB121="DNC",AB121="DNF",AB121="DNS",AB121="DSQ",AB121="OCS",AB121="RAF",AB121="BFD",AB121="DNE"),$AT$5+1,AB121)</f>
        <v>63</v>
      </c>
      <c r="AD121" s="31">
        <v>52</v>
      </c>
      <c r="AE121" s="29">
        <f>IF(OR(AD121="DNC",AD121="DNF",AD121="DNS",AD121="DSQ",AD121="OCS",AD121="RAF",AD121="BFD",AD121="DNE"),$AT$5+1,AD121)</f>
        <v>52</v>
      </c>
      <c r="AF121" s="31">
        <v>36</v>
      </c>
      <c r="AG121" s="29">
        <f>IF(OR(AF121="DNC",AF121="DNF",AF121="DNS",AF121="DSQ",AF121="OCS",AF121="RAF",AF121="BFD",AF121="DNE"),$AT$5+1,AF121)</f>
        <v>36</v>
      </c>
      <c r="AH121" s="31">
        <v>56</v>
      </c>
      <c r="AI121" s="29">
        <f>IF(OR(AH121="DNC",AH121="DNF",AH121="DNS",AH121="DSQ",AH121="OCS",AH121="RAF",AH121="BFD",AH121="DNE"),$AT$5+1,AH121)</f>
        <v>56</v>
      </c>
      <c r="AJ121" s="31"/>
      <c r="AK121" s="29">
        <f>IF(OR(AJ121="DNC",AJ121="DNF",AJ121="DNS",AJ121="DSQ",AJ121="OCS",AJ121="RAF",AJ121="BFD",AJ121="DNE"),$AT$5+1,AJ121)</f>
        <v>0</v>
      </c>
      <c r="AL121" s="32">
        <f>SUM(AT121:BH121)</f>
        <v>742</v>
      </c>
      <c r="AM121" s="14">
        <f>LARGE(AT121:BH121,1)</f>
        <v>63</v>
      </c>
      <c r="AN121" s="14">
        <f>LARGE(AT121:BH121,2)</f>
        <v>63</v>
      </c>
      <c r="AO121" s="33">
        <f>AL121-AM121</f>
        <v>679</v>
      </c>
      <c r="AP121" s="27">
        <f>AL121-AM121-AN121</f>
        <v>616</v>
      </c>
      <c r="AQ121" s="19"/>
      <c r="AR121" s="23"/>
      <c r="AS121" s="19"/>
      <c r="AT121" s="14">
        <f>I121</f>
        <v>27</v>
      </c>
      <c r="AU121" s="14">
        <f>K121</f>
        <v>48</v>
      </c>
      <c r="AV121" s="14">
        <f>M121</f>
        <v>58</v>
      </c>
      <c r="AW121" s="14">
        <f>O121</f>
        <v>53</v>
      </c>
      <c r="AX121" s="14">
        <f>Q121</f>
        <v>55</v>
      </c>
      <c r="AY121" s="14">
        <f>S121</f>
        <v>58</v>
      </c>
      <c r="AZ121" s="14">
        <f>U121</f>
        <v>63</v>
      </c>
      <c r="BA121" s="14">
        <f>W121</f>
        <v>63</v>
      </c>
      <c r="BB121" s="14">
        <f>Y121</f>
        <v>54</v>
      </c>
      <c r="BC121" s="14">
        <f>AA121</f>
        <v>56</v>
      </c>
      <c r="BD121" s="14">
        <f>AC121</f>
        <v>63</v>
      </c>
      <c r="BE121" s="14">
        <f>AE121</f>
        <v>52</v>
      </c>
      <c r="BF121" s="14">
        <f>AG121</f>
        <v>36</v>
      </c>
      <c r="BG121" s="14">
        <f>AI121</f>
        <v>56</v>
      </c>
      <c r="BH121" s="14">
        <f>AK121</f>
        <v>0</v>
      </c>
    </row>
    <row r="122" spans="1:60" ht="14.25">
      <c r="A122" s="34">
        <v>115</v>
      </c>
      <c r="B122" s="14">
        <v>3344</v>
      </c>
      <c r="C122" s="37" t="s">
        <v>152</v>
      </c>
      <c r="D122" s="14" t="s">
        <v>26</v>
      </c>
      <c r="E122" s="14" t="s">
        <v>30</v>
      </c>
      <c r="F122" s="14" t="s">
        <v>89</v>
      </c>
      <c r="G122" s="40" t="s">
        <v>79</v>
      </c>
      <c r="H122" s="14">
        <v>32</v>
      </c>
      <c r="I122" s="29">
        <f>IF(OR(H122="DNC",H122="DNF",H122="DNS",H122="DSQ",H122="OCS",H122="RAF",H122="BFD",H122="DNE"),$AT$5+1,H122)</f>
        <v>32</v>
      </c>
      <c r="J122" s="14">
        <v>53</v>
      </c>
      <c r="K122" s="29">
        <f>IF(OR(J122="DNC",J122="DNF",J122="DNS",J122="DSQ",J122="OCS",J122="RAF",J122="BFD",J122="DNE"),$AT$5+1,J122)</f>
        <v>53</v>
      </c>
      <c r="L122" s="14">
        <v>59</v>
      </c>
      <c r="M122" s="29">
        <f>IF(OR(L122="DNC",L122="DNF",L122="DNS",L122="DSQ",L122="OCS",L122="RAF",L122="BFD",L122="DNE"),$AT$5+1,L122)</f>
        <v>59</v>
      </c>
      <c r="N122" s="14">
        <v>51</v>
      </c>
      <c r="O122" s="29">
        <f>IF(OR(N122="DNC",N122="DNF",N122="DNS",N122="DSQ",N122="OCS",N122="RAF",N122="BFD",N122="DNE"),$AT$5+1,N122)</f>
        <v>51</v>
      </c>
      <c r="P122" s="14" t="s">
        <v>207</v>
      </c>
      <c r="Q122" s="29">
        <f>IF(OR(P122="DNC",P122="DNF",P122="DNS",P122="DSQ",P122="OCS",P122="RAF",P122="BFD",P122="DNE"),$AT$5+1,P122)</f>
        <v>63</v>
      </c>
      <c r="R122" s="14">
        <v>56</v>
      </c>
      <c r="S122" s="29">
        <f>IF(OR(R122="DNC",R122="DNF",R122="DNS",R122="DSQ",R122="OCS",R122="RAF",R122="BFD",R122="DNE"),$AT$5+1,R122)</f>
        <v>56</v>
      </c>
      <c r="T122" s="14">
        <v>54</v>
      </c>
      <c r="U122" s="29">
        <f>IF(OR(T122="DNC",T122="DNF",T122="DNS",T122="DSQ",T122="OCS",T122="RAF",T122="BFD",T122="DNE"),$AT$5+1,T122)</f>
        <v>54</v>
      </c>
      <c r="V122" s="30">
        <v>50</v>
      </c>
      <c r="W122" s="29">
        <f>IF(OR(V122="DNC",V122="DNF",V122="DNS",V122="DSQ",V122="OCS",V122="RAF",V122="BFD",V122="DNE"),$AT$5+1,V122)</f>
        <v>50</v>
      </c>
      <c r="X122" s="31">
        <v>52</v>
      </c>
      <c r="Y122" s="29">
        <f>IF(OR(X122="DNC",X122="DNF",X122="DNS",X122="DSQ",X122="OCS",X122="RAF",X122="BFD",X122="DNE"),$AT$5+1,X122)</f>
        <v>52</v>
      </c>
      <c r="Z122" s="31">
        <v>52</v>
      </c>
      <c r="AA122" s="29">
        <f>IF(OR(Z122="DNC",Z122="DNF",Z122="DNS",Z122="DSQ",Z122="OCS",Z122="RAF",Z122="BFD",Z122="DNE"),$AT$5+1,Z122)</f>
        <v>52</v>
      </c>
      <c r="AB122" s="31">
        <v>50</v>
      </c>
      <c r="AC122" s="29">
        <f>IF(OR(AB122="DNC",AB122="DNF",AB122="DNS",AB122="DSQ",AB122="OCS",AB122="RAF",AB122="BFD",AB122="DNE"),$AT$5+1,AB122)</f>
        <v>50</v>
      </c>
      <c r="AD122" s="31">
        <v>55</v>
      </c>
      <c r="AE122" s="29">
        <f>IF(OR(AD122="DNC",AD122="DNF",AD122="DNS",AD122="DSQ",AD122="OCS",AD122="RAF",AD122="BFD",AD122="DNE"),$AT$5+1,AD122)</f>
        <v>55</v>
      </c>
      <c r="AF122" s="31" t="s">
        <v>212</v>
      </c>
      <c r="AG122" s="29">
        <f>IF(OR(AF122="DNC",AF122="DNF",AF122="DNS",AF122="DSQ",AF122="OCS",AF122="RAF",AF122="BFD",AF122="DNE"),$AT$5+1,AF122)</f>
        <v>63</v>
      </c>
      <c r="AH122" s="31">
        <v>54</v>
      </c>
      <c r="AI122" s="29">
        <f>IF(OR(AH122="DNC",AH122="DNF",AH122="DNS",AH122="DSQ",AH122="OCS",AH122="RAF",AH122="BFD",AH122="DNE"),$AT$5+1,AH122)</f>
        <v>54</v>
      </c>
      <c r="AJ122" s="31"/>
      <c r="AK122" s="29">
        <f>IF(OR(AJ122="DNC",AJ122="DNF",AJ122="DNS",AJ122="DSQ",AJ122="OCS",AJ122="RAF",AJ122="BFD",AJ122="DNE"),$AT$5+1,AJ122)</f>
        <v>0</v>
      </c>
      <c r="AL122" s="32">
        <f>SUM(AT122:BH122)</f>
        <v>744</v>
      </c>
      <c r="AM122" s="14">
        <f>LARGE(AT122:BH122,1)</f>
        <v>63</v>
      </c>
      <c r="AN122" s="14">
        <f>LARGE(AT122:BH122,2)</f>
        <v>63</v>
      </c>
      <c r="AO122" s="33">
        <f>AL122-AM122</f>
        <v>681</v>
      </c>
      <c r="AP122" s="27">
        <f>AL122-AM122-AN122</f>
        <v>618</v>
      </c>
      <c r="AQ122" s="19"/>
      <c r="AR122" s="23"/>
      <c r="AS122" s="19"/>
      <c r="AT122" s="14">
        <f>I122</f>
        <v>32</v>
      </c>
      <c r="AU122" s="14">
        <f>K122</f>
        <v>53</v>
      </c>
      <c r="AV122" s="14">
        <f>M122</f>
        <v>59</v>
      </c>
      <c r="AW122" s="14">
        <f>O122</f>
        <v>51</v>
      </c>
      <c r="AX122" s="14">
        <f>Q122</f>
        <v>63</v>
      </c>
      <c r="AY122" s="14">
        <f>S122</f>
        <v>56</v>
      </c>
      <c r="AZ122" s="14">
        <f>U122</f>
        <v>54</v>
      </c>
      <c r="BA122" s="14">
        <f>W122</f>
        <v>50</v>
      </c>
      <c r="BB122" s="14">
        <f>Y122</f>
        <v>52</v>
      </c>
      <c r="BC122" s="14">
        <f>AA122</f>
        <v>52</v>
      </c>
      <c r="BD122" s="14">
        <f>AC122</f>
        <v>50</v>
      </c>
      <c r="BE122" s="14">
        <f>AE122</f>
        <v>55</v>
      </c>
      <c r="BF122" s="14">
        <f>AG122</f>
        <v>63</v>
      </c>
      <c r="BG122" s="14">
        <f>AI122</f>
        <v>54</v>
      </c>
      <c r="BH122" s="14">
        <f>AK122</f>
        <v>0</v>
      </c>
    </row>
    <row r="123" spans="1:60" ht="14.25">
      <c r="A123" s="34">
        <v>116</v>
      </c>
      <c r="B123" s="14">
        <v>3318</v>
      </c>
      <c r="C123" s="37" t="s">
        <v>143</v>
      </c>
      <c r="D123" s="14" t="s">
        <v>100</v>
      </c>
      <c r="E123" s="14" t="s">
        <v>35</v>
      </c>
      <c r="F123" s="14" t="s">
        <v>89</v>
      </c>
      <c r="G123" s="38" t="s">
        <v>65</v>
      </c>
      <c r="H123" s="14">
        <v>35</v>
      </c>
      <c r="I123" s="29">
        <f>IF(OR(H123="DNC",H123="DNF",H123="DNS",H123="DSQ",H123="OCS",H123="RAF",H123="BFD",H123="DNE"),$AT$5+1,H123)</f>
        <v>35</v>
      </c>
      <c r="J123" s="14">
        <v>59</v>
      </c>
      <c r="K123" s="29">
        <f>IF(OR(J123="DNC",J123="DNF",J123="DNS",J123="DSQ",J123="OCS",J123="RAF",J123="BFD",J123="DNE"),$AT$5+1,J123)</f>
        <v>59</v>
      </c>
      <c r="L123" s="14">
        <v>56</v>
      </c>
      <c r="M123" s="29">
        <f>IF(OR(L123="DNC",L123="DNF",L123="DNS",L123="DSQ",L123="OCS",L123="RAF",L123="BFD",L123="DNE"),$AT$5+1,L123)</f>
        <v>56</v>
      </c>
      <c r="N123" s="14">
        <v>59</v>
      </c>
      <c r="O123" s="29">
        <v>60</v>
      </c>
      <c r="P123" s="14">
        <v>48</v>
      </c>
      <c r="Q123" s="29">
        <f>IF(OR(P123="DNC",P123="DNF",P123="DNS",P123="DSQ",P123="OCS",P123="RAF",P123="BFD",P123="DNE"),$AT$5+1,P123)</f>
        <v>48</v>
      </c>
      <c r="R123" s="14">
        <v>58</v>
      </c>
      <c r="S123" s="29">
        <f>IF(OR(R123="DNC",R123="DNF",R123="DNS",R123="DSQ",R123="OCS",R123="RAF",R123="BFD",R123="DNE"),$AT$5+1,R123)</f>
        <v>58</v>
      </c>
      <c r="T123" s="14">
        <v>61</v>
      </c>
      <c r="U123" s="29">
        <f>IF(OR(T123="DNC",T123="DNF",T123="DNS",T123="DSQ",T123="OCS",T123="RAF",T123="BFD",T123="DNE"),$AT$5+1,T123)</f>
        <v>61</v>
      </c>
      <c r="V123" s="30">
        <v>51</v>
      </c>
      <c r="W123" s="29">
        <f>IF(OR(V123="DNC",V123="DNF",V123="DNS",V123="DSQ",V123="OCS",V123="RAF",V123="BFD",V123="DNE"),$AT$5+1,V123)</f>
        <v>51</v>
      </c>
      <c r="X123" s="31">
        <v>48</v>
      </c>
      <c r="Y123" s="29">
        <f>IF(OR(X123="DNC",X123="DNF",X123="DNS",X123="DSQ",X123="OCS",X123="RAF",X123="BFD",X123="DNE"),$AT$5+1,X123)</f>
        <v>48</v>
      </c>
      <c r="Z123" s="31">
        <v>53</v>
      </c>
      <c r="AA123" s="29">
        <f>IF(OR(Z123="DNC",Z123="DNF",Z123="DNS",Z123="DSQ",Z123="OCS",Z123="RAF",Z123="BFD",Z123="DNE"),$AT$5+1,Z123)</f>
        <v>53</v>
      </c>
      <c r="AB123" s="31">
        <v>51</v>
      </c>
      <c r="AC123" s="29">
        <f>IF(OR(AB123="DNC",AB123="DNF",AB123="DNS",AB123="DSQ",AB123="OCS",AB123="RAF",AB123="BFD",AB123="DNE"),$AT$5+1,AB123)</f>
        <v>51</v>
      </c>
      <c r="AD123" s="31">
        <v>55</v>
      </c>
      <c r="AE123" s="29">
        <f>IF(OR(AD123="DNC",AD123="DNF",AD123="DNS",AD123="DSQ",AD123="OCS",AD123="RAF",AD123="BFD",AD123="DNE"),$AT$5+1,AD123)</f>
        <v>55</v>
      </c>
      <c r="AF123" s="31">
        <v>53</v>
      </c>
      <c r="AG123" s="29">
        <f>IF(OR(AF123="DNC",AF123="DNF",AF123="DNS",AF123="DSQ",AF123="OCS",AF123="RAF",AF123="BFD",AF123="DNE"),$AT$5+1,AF123)</f>
        <v>53</v>
      </c>
      <c r="AH123" s="31">
        <v>57</v>
      </c>
      <c r="AI123" s="29">
        <f>IF(OR(AH123="DNC",AH123="DNF",AH123="DNS",AH123="DSQ",AH123="OCS",AH123="RAF",AH123="BFD",AH123="DNE"),$AT$5+1,AH123)</f>
        <v>57</v>
      </c>
      <c r="AJ123" s="31"/>
      <c r="AK123" s="29">
        <f>IF(OR(AJ123="DNC",AJ123="DNF",AJ123="DNS",AJ123="DSQ",AJ123="OCS",AJ123="RAF",AJ123="BFD",AJ123="DNE"),$AT$5+1,AJ123)</f>
        <v>0</v>
      </c>
      <c r="AL123" s="32">
        <f>SUM(AT123:BH123)</f>
        <v>745</v>
      </c>
      <c r="AM123" s="14">
        <f>LARGE(AT123:BH123,1)</f>
        <v>61</v>
      </c>
      <c r="AN123" s="14">
        <f>LARGE(AT123:BH123,2)</f>
        <v>60</v>
      </c>
      <c r="AO123" s="33">
        <f>AL123-AM123</f>
        <v>684</v>
      </c>
      <c r="AP123" s="27">
        <f>AL123-AM123-AN123</f>
        <v>624</v>
      </c>
      <c r="AQ123" s="19"/>
      <c r="AR123" s="23"/>
      <c r="AS123" s="19"/>
      <c r="AT123" s="14">
        <f>I123</f>
        <v>35</v>
      </c>
      <c r="AU123" s="14">
        <f>K123</f>
        <v>59</v>
      </c>
      <c r="AV123" s="14">
        <f>M123</f>
        <v>56</v>
      </c>
      <c r="AW123" s="14">
        <f>O123</f>
        <v>60</v>
      </c>
      <c r="AX123" s="14">
        <f>Q123</f>
        <v>48</v>
      </c>
      <c r="AY123" s="14">
        <f>S123</f>
        <v>58</v>
      </c>
      <c r="AZ123" s="14">
        <f>U123</f>
        <v>61</v>
      </c>
      <c r="BA123" s="14">
        <f>W123</f>
        <v>51</v>
      </c>
      <c r="BB123" s="14">
        <f>Y123</f>
        <v>48</v>
      </c>
      <c r="BC123" s="14">
        <f>AA123</f>
        <v>53</v>
      </c>
      <c r="BD123" s="14">
        <f>AC123</f>
        <v>51</v>
      </c>
      <c r="BE123" s="14">
        <f>AE123</f>
        <v>55</v>
      </c>
      <c r="BF123" s="14">
        <f>AG123</f>
        <v>53</v>
      </c>
      <c r="BG123" s="14">
        <f>AI123</f>
        <v>57</v>
      </c>
      <c r="BH123" s="14">
        <f>AK123</f>
        <v>0</v>
      </c>
    </row>
    <row r="124" spans="1:60" ht="14.25">
      <c r="A124" s="34">
        <v>117</v>
      </c>
      <c r="B124" s="14">
        <v>2978</v>
      </c>
      <c r="C124" s="37" t="s">
        <v>126</v>
      </c>
      <c r="D124" s="14" t="s">
        <v>81</v>
      </c>
      <c r="E124" s="14" t="s">
        <v>30</v>
      </c>
      <c r="F124" s="14" t="s">
        <v>64</v>
      </c>
      <c r="G124" s="38" t="s">
        <v>79</v>
      </c>
      <c r="H124" s="14">
        <v>33</v>
      </c>
      <c r="I124" s="29">
        <f>IF(OR(H124="DNC",H124="DNF",H124="DNS",H124="DSQ",H124="OCS",H124="RAF",H124="BFD",H124="DNE"),$AT$5+1,H124)</f>
        <v>33</v>
      </c>
      <c r="J124" s="14">
        <v>49</v>
      </c>
      <c r="K124" s="29">
        <f>IF(OR(J124="DNC",J124="DNF",J124="DNS",J124="DSQ",J124="OCS",J124="RAF",J124="BFD",J124="DNE"),$AT$5+1,J124)</f>
        <v>49</v>
      </c>
      <c r="L124" s="14">
        <v>55</v>
      </c>
      <c r="M124" s="29">
        <f>IF(OR(L124="DNC",L124="DNF",L124="DNS",L124="DSQ",L124="OCS",L124="RAF",L124="BFD",L124="DNE"),$AT$5+1,L124)</f>
        <v>55</v>
      </c>
      <c r="N124" s="14">
        <v>55</v>
      </c>
      <c r="O124" s="29">
        <f>IF(OR(N124="DNC",N124="DNF",N124="DNS",N124="DSQ",N124="OCS",N124="RAF",N124="BFD",N124="DNE"),$AT$5+1,N124)</f>
        <v>55</v>
      </c>
      <c r="P124" s="14" t="s">
        <v>208</v>
      </c>
      <c r="Q124" s="29">
        <f>IF(OR(P124="DNC",P124="DNF",P124="DNS",P124="DSQ",P124="OCS",P124="RAF",P124="BFD",P124="DNE"),$AT$5+1,P124)</f>
        <v>63</v>
      </c>
      <c r="R124" s="14" t="s">
        <v>209</v>
      </c>
      <c r="S124" s="29">
        <f>IF(OR(R124="DNC",R124="DNF",R124="DNS",R124="DSQ",R124="OCS",R124="RAF",R124="BFD",R124="DNE"),$AT$5+1,R124)</f>
        <v>63</v>
      </c>
      <c r="T124" s="14" t="s">
        <v>209</v>
      </c>
      <c r="U124" s="29">
        <f>IF(OR(T124="DNC",T124="DNF",T124="DNS",T124="DSQ",T124="OCS",T124="RAF",T124="BFD",T124="DNE"),$AT$5+1,T124)</f>
        <v>63</v>
      </c>
      <c r="V124" s="30" t="s">
        <v>209</v>
      </c>
      <c r="W124" s="29">
        <f>IF(OR(V124="DNC",V124="DNF",V124="DNS",V124="DSQ",V124="OCS",V124="RAF",V124="BFD",V124="DNE"),$AT$5+1,V124)</f>
        <v>63</v>
      </c>
      <c r="X124" s="31" t="s">
        <v>208</v>
      </c>
      <c r="Y124" s="29">
        <f>IF(OR(X124="DNC",X124="DNF",X124="DNS",X124="DSQ",X124="OCS",X124="RAF",X124="BFD",X124="DNE"),$AT$5+1,X124)</f>
        <v>63</v>
      </c>
      <c r="Z124" s="31">
        <v>53</v>
      </c>
      <c r="AA124" s="29">
        <f>IF(OR(Z124="DNC",Z124="DNF",Z124="DNS",Z124="DSQ",Z124="OCS",Z124="RAF",Z124="BFD",Z124="DNE"),$AT$5+1,Z124)</f>
        <v>53</v>
      </c>
      <c r="AB124" s="31">
        <v>46</v>
      </c>
      <c r="AC124" s="29">
        <f>IF(OR(AB124="DNC",AB124="DNF",AB124="DNS",AB124="DSQ",AB124="OCS",AB124="RAF",AB124="BFD",AB124="DNE"),$AT$5+1,AB124)</f>
        <v>46</v>
      </c>
      <c r="AD124" s="31">
        <v>54</v>
      </c>
      <c r="AE124" s="29">
        <f>IF(OR(AD124="DNC",AD124="DNF",AD124="DNS",AD124="DSQ",AD124="OCS",AD124="RAF",AD124="BFD",AD124="DNE"),$AT$5+1,AD124)</f>
        <v>54</v>
      </c>
      <c r="AF124" s="31">
        <v>39</v>
      </c>
      <c r="AG124" s="29">
        <f>IF(OR(AF124="DNC",AF124="DNF",AF124="DNS",AF124="DSQ",AF124="OCS",AF124="RAF",AF124="BFD",AF124="DNE"),$AT$5+1,AF124)</f>
        <v>39</v>
      </c>
      <c r="AH124" s="31">
        <v>52</v>
      </c>
      <c r="AI124" s="29">
        <f>IF(OR(AH124="DNC",AH124="DNF",AH124="DNS",AH124="DSQ",AH124="OCS",AH124="RAF",AH124="BFD",AH124="DNE"),$AT$5+1,AH124)</f>
        <v>52</v>
      </c>
      <c r="AJ124" s="31"/>
      <c r="AK124" s="29">
        <f>IF(OR(AJ124="DNC",AJ124="DNF",AJ124="DNS",AJ124="DSQ",AJ124="OCS",AJ124="RAF",AJ124="BFD",AJ124="DNE"),$AT$5+1,AJ124)</f>
        <v>0</v>
      </c>
      <c r="AL124" s="32">
        <f>SUM(AT124:BH124)</f>
        <v>751</v>
      </c>
      <c r="AM124" s="14">
        <f>LARGE(AT124:BH124,1)</f>
        <v>63</v>
      </c>
      <c r="AN124" s="14">
        <f>LARGE(AT124:BH124,2)</f>
        <v>63</v>
      </c>
      <c r="AO124" s="33">
        <f>AL124-AM124</f>
        <v>688</v>
      </c>
      <c r="AP124" s="27">
        <f>AL124-AM124-AN124</f>
        <v>625</v>
      </c>
      <c r="AQ124" s="19"/>
      <c r="AR124" s="23"/>
      <c r="AS124" s="19"/>
      <c r="AT124" s="14">
        <f>I124</f>
        <v>33</v>
      </c>
      <c r="AU124" s="14">
        <f>K124</f>
        <v>49</v>
      </c>
      <c r="AV124" s="14">
        <f>M124</f>
        <v>55</v>
      </c>
      <c r="AW124" s="14">
        <f>O124</f>
        <v>55</v>
      </c>
      <c r="AX124" s="14">
        <f>Q124</f>
        <v>63</v>
      </c>
      <c r="AY124" s="14">
        <f>S124</f>
        <v>63</v>
      </c>
      <c r="AZ124" s="14">
        <f>U124</f>
        <v>63</v>
      </c>
      <c r="BA124" s="14">
        <f>W124</f>
        <v>63</v>
      </c>
      <c r="BB124" s="14">
        <f>Y124</f>
        <v>63</v>
      </c>
      <c r="BC124" s="14">
        <f>AA124</f>
        <v>53</v>
      </c>
      <c r="BD124" s="14">
        <f>AC124</f>
        <v>46</v>
      </c>
      <c r="BE124" s="14">
        <f>AE124</f>
        <v>54</v>
      </c>
      <c r="BF124" s="14">
        <f>AG124</f>
        <v>39</v>
      </c>
      <c r="BG124" s="14">
        <f>AI124</f>
        <v>52</v>
      </c>
      <c r="BH124" s="14">
        <f>AK124</f>
        <v>0</v>
      </c>
    </row>
    <row r="125" spans="1:60" ht="14.25">
      <c r="A125" s="34">
        <v>118</v>
      </c>
      <c r="B125" s="14">
        <v>3055</v>
      </c>
      <c r="C125" s="37" t="s">
        <v>133</v>
      </c>
      <c r="D125" s="14" t="s">
        <v>81</v>
      </c>
      <c r="E125" s="14" t="s">
        <v>30</v>
      </c>
      <c r="F125" s="14" t="s">
        <v>89</v>
      </c>
      <c r="G125" s="40" t="s">
        <v>79</v>
      </c>
      <c r="H125" s="14">
        <v>35</v>
      </c>
      <c r="I125" s="29">
        <f>IF(OR(H125="DNC",H125="DNF",H125="DNS",H125="DSQ",H125="OCS",H125="RAF",H125="BFD",H125="DNE"),$AT$5+1,H125)</f>
        <v>35</v>
      </c>
      <c r="J125" s="14">
        <v>58</v>
      </c>
      <c r="K125" s="29">
        <f>IF(OR(J125="DNC",J125="DNF",J125="DNS",J125="DSQ",J125="OCS",J125="RAF",J125="BFD",J125="DNE"),$AT$5+1,J125)</f>
        <v>58</v>
      </c>
      <c r="L125" s="14" t="s">
        <v>209</v>
      </c>
      <c r="M125" s="29">
        <f>IF(OR(L125="DNC",L125="DNF",L125="DNS",L125="DSQ",L125="OCS",L125="RAF",L125="BFD",L125="DNE"),$AT$5+1,L125)</f>
        <v>63</v>
      </c>
      <c r="N125" s="14">
        <v>56</v>
      </c>
      <c r="O125" s="29">
        <f>IF(OR(N125="DNC",N125="DNF",N125="DNS",N125="DSQ",N125="OCS",N125="RAF",N125="BFD",N125="DNE"),$AT$5+1,N125)</f>
        <v>56</v>
      </c>
      <c r="P125" s="14">
        <v>57</v>
      </c>
      <c r="Q125" s="29">
        <f>IF(OR(P125="DNC",P125="DNF",P125="DNS",P125="DSQ",P125="OCS",P125="RAF",P125="BFD",P125="DNE"),$AT$5+1,P125)</f>
        <v>57</v>
      </c>
      <c r="R125" s="14">
        <v>57</v>
      </c>
      <c r="S125" s="29">
        <f>IF(OR(R125="DNC",R125="DNF",R125="DNS",R125="DSQ",R125="OCS",R125="RAF",R125="BFD",R125="DNE"),$AT$5+1,R125)</f>
        <v>57</v>
      </c>
      <c r="T125" s="14">
        <v>50</v>
      </c>
      <c r="U125" s="29">
        <f>IF(OR(T125="DNC",T125="DNF",T125="DNS",T125="DSQ",T125="OCS",T125="RAF",T125="BFD",T125="DNE"),$AT$5+1,T125)</f>
        <v>50</v>
      </c>
      <c r="V125" s="30">
        <v>53</v>
      </c>
      <c r="W125" s="29">
        <f>IF(OR(V125="DNC",V125="DNF",V125="DNS",V125="DSQ",V125="OCS",V125="RAF",V125="BFD",V125="DNE"),$AT$5+1,V125)</f>
        <v>53</v>
      </c>
      <c r="X125" s="31">
        <v>48</v>
      </c>
      <c r="Y125" s="29">
        <f>IF(OR(X125="DNC",X125="DNF",X125="DNS",X125="DSQ",X125="OCS",X125="RAF",X125="BFD",X125="DNE"),$AT$5+1,X125)</f>
        <v>48</v>
      </c>
      <c r="Z125" s="31">
        <v>55</v>
      </c>
      <c r="AA125" s="29">
        <f>IF(OR(Z125="DNC",Z125="DNF",Z125="DNS",Z125="DSQ",Z125="OCS",Z125="RAF",Z125="BFD",Z125="DNE"),$AT$5+1,Z125)</f>
        <v>55</v>
      </c>
      <c r="AB125" s="31">
        <v>54</v>
      </c>
      <c r="AC125" s="29">
        <f>IF(OR(AB125="DNC",AB125="DNF",AB125="DNS",AB125="DSQ",AB125="OCS",AB125="RAF",AB125="BFD",AB125="DNE"),$AT$5+1,AB125)</f>
        <v>54</v>
      </c>
      <c r="AD125" s="31" t="s">
        <v>209</v>
      </c>
      <c r="AE125" s="29">
        <f>IF(OR(AD125="DNC",AD125="DNF",AD125="DNS",AD125="DSQ",AD125="OCS",AD125="RAF",AD125="BFD",AD125="DNE"),$AT$5+1,AD125)</f>
        <v>63</v>
      </c>
      <c r="AF125" s="31">
        <v>51</v>
      </c>
      <c r="AG125" s="29">
        <f>IF(OR(AF125="DNC",AF125="DNF",AF125="DNS",AF125="DSQ",AF125="OCS",AF125="RAF",AF125="BFD",AF125="DNE"),$AT$5+1,AF125)</f>
        <v>51</v>
      </c>
      <c r="AH125" s="31">
        <v>55</v>
      </c>
      <c r="AI125" s="29">
        <f>IF(OR(AH125="DNC",AH125="DNF",AH125="DNS",AH125="DSQ",AH125="OCS",AH125="RAF",AH125="BFD",AH125="DNE"),$AT$5+1,AH125)</f>
        <v>55</v>
      </c>
      <c r="AJ125" s="31"/>
      <c r="AK125" s="29">
        <f>IF(OR(AJ125="DNC",AJ125="DNF",AJ125="DNS",AJ125="DSQ",AJ125="OCS",AJ125="RAF",AJ125="BFD",AJ125="DNE"),$AT$5+1,AJ125)</f>
        <v>0</v>
      </c>
      <c r="AL125" s="32">
        <f>SUM(AT125:BH125)</f>
        <v>755</v>
      </c>
      <c r="AM125" s="14">
        <f>LARGE(AT125:BH125,1)</f>
        <v>63</v>
      </c>
      <c r="AN125" s="14">
        <f>LARGE(AT125:BH125,2)</f>
        <v>63</v>
      </c>
      <c r="AO125" s="33">
        <f>AL125-AM125</f>
        <v>692</v>
      </c>
      <c r="AP125" s="27">
        <f>AL125-AM125-AN125</f>
        <v>629</v>
      </c>
      <c r="AQ125" s="19"/>
      <c r="AR125" s="23"/>
      <c r="AS125" s="19"/>
      <c r="AT125" s="14">
        <f>I125</f>
        <v>35</v>
      </c>
      <c r="AU125" s="14">
        <f>K125</f>
        <v>58</v>
      </c>
      <c r="AV125" s="14">
        <f>M125</f>
        <v>63</v>
      </c>
      <c r="AW125" s="14">
        <f>O125</f>
        <v>56</v>
      </c>
      <c r="AX125" s="14">
        <f>Q125</f>
        <v>57</v>
      </c>
      <c r="AY125" s="14">
        <f>S125</f>
        <v>57</v>
      </c>
      <c r="AZ125" s="14">
        <f>U125</f>
        <v>50</v>
      </c>
      <c r="BA125" s="14">
        <f>W125</f>
        <v>53</v>
      </c>
      <c r="BB125" s="14">
        <f>Y125</f>
        <v>48</v>
      </c>
      <c r="BC125" s="14">
        <f>AA125</f>
        <v>55</v>
      </c>
      <c r="BD125" s="14">
        <f>AC125</f>
        <v>54</v>
      </c>
      <c r="BE125" s="14">
        <f>AE125</f>
        <v>63</v>
      </c>
      <c r="BF125" s="14">
        <f>AG125</f>
        <v>51</v>
      </c>
      <c r="BG125" s="14">
        <f>AI125</f>
        <v>55</v>
      </c>
      <c r="BH125" s="14">
        <f>AK125</f>
        <v>0</v>
      </c>
    </row>
    <row r="126" spans="1:60" ht="14.25">
      <c r="A126" s="34">
        <v>119</v>
      </c>
      <c r="B126" s="14">
        <v>3632</v>
      </c>
      <c r="C126" s="37" t="s">
        <v>205</v>
      </c>
      <c r="D126" s="14" t="s">
        <v>78</v>
      </c>
      <c r="E126" s="14" t="s">
        <v>34</v>
      </c>
      <c r="F126" s="14" t="s">
        <v>68</v>
      </c>
      <c r="G126" s="38" t="s">
        <v>82</v>
      </c>
      <c r="H126" s="14" t="s">
        <v>207</v>
      </c>
      <c r="I126" s="29">
        <f>IF(OR(H126="DNC",H126="DNF",H126="DNS",H126="DSQ",H126="OCS",H126="RAF",H126="BFD",H126="DNE"),$AT$5+1,H126)</f>
        <v>63</v>
      </c>
      <c r="J126" s="14">
        <v>13</v>
      </c>
      <c r="K126" s="29">
        <f>IF(OR(J126="DNC",J126="DNF",J126="DNS",J126="DSQ",J126="OCS",J126="RAF",J126="BFD",J126="DNE"),$AT$5+1,J126)</f>
        <v>13</v>
      </c>
      <c r="L126" s="14" t="s">
        <v>213</v>
      </c>
      <c r="M126" s="29" t="str">
        <f>IF(OR(L126="DNC",L126="DNF",L126="DNS",L126="DSQ",L126="OCS",L126="RAF",L126="BFD",L126="DNE"),$AT$5+1,L126)</f>
        <v> </v>
      </c>
      <c r="N126" s="14" t="s">
        <v>209</v>
      </c>
      <c r="O126" s="29">
        <f>IF(OR(N126="DNC",N126="DNF",N126="DNS",N126="DSQ",N126="OCS",N126="RAF",N126="BFD",N126="DNE"),$AT$5+1,N126)</f>
        <v>63</v>
      </c>
      <c r="P126" s="14" t="s">
        <v>209</v>
      </c>
      <c r="Q126" s="29">
        <f>IF(OR(P126="DNC",P126="DNF",P126="DNS",P126="DSQ",P126="OCS",P126="RAF",P126="BFD",P126="DNE"),$AT$5+1,P126)</f>
        <v>63</v>
      </c>
      <c r="R126" s="14" t="s">
        <v>208</v>
      </c>
      <c r="S126" s="29">
        <f>IF(OR(R126="DNC",R126="DNF",R126="DNS",R126="DSQ",R126="OCS",R126="RAF",R126="BFD",R126="DNE"),$AT$5+1,R126)</f>
        <v>63</v>
      </c>
      <c r="T126" s="14" t="s">
        <v>209</v>
      </c>
      <c r="U126" s="29">
        <f>IF(OR(T126="DNC",T126="DNF",T126="DNS",T126="DSQ",T126="OCS",T126="RAF",T126="BFD",T126="DNE"),$AT$5+1,T126)</f>
        <v>63</v>
      </c>
      <c r="V126" s="30" t="s">
        <v>209</v>
      </c>
      <c r="W126" s="29">
        <f>IF(OR(V126="DNC",V126="DNF",V126="DNS",V126="DSQ",V126="OCS",V126="RAF",V126="BFD",V126="DNE"),$AT$5+1,V126)</f>
        <v>63</v>
      </c>
      <c r="X126" s="31" t="s">
        <v>209</v>
      </c>
      <c r="Y126" s="29">
        <f>IF(OR(X126="DNC",X126="DNF",X126="DNS",X126="DSQ",X126="OCS",X126="RAF",X126="BFD",X126="DNE"),$AT$5+1,X126)</f>
        <v>63</v>
      </c>
      <c r="Z126" s="31" t="s">
        <v>209</v>
      </c>
      <c r="AA126" s="29">
        <f>IF(OR(Z126="DNC",Z126="DNF",Z126="DNS",Z126="DSQ",Z126="OCS",Z126="RAF",Z126="BFD",Z126="DNE"),$AT$5+1,Z126)</f>
        <v>63</v>
      </c>
      <c r="AB126" s="31" t="s">
        <v>209</v>
      </c>
      <c r="AC126" s="29">
        <f>IF(OR(AB126="DNC",AB126="DNF",AB126="DNS",AB126="DSQ",AB126="OCS",AB126="RAF",AB126="BFD",AB126="DNE"),$AT$5+1,AB126)</f>
        <v>63</v>
      </c>
      <c r="AD126" s="31" t="s">
        <v>209</v>
      </c>
      <c r="AE126" s="29">
        <f>IF(OR(AD126="DNC",AD126="DNF",AD126="DNS",AD126="DSQ",AD126="OCS",AD126="RAF",AD126="BFD",AD126="DNE"),$AT$5+1,AD126)</f>
        <v>63</v>
      </c>
      <c r="AF126" s="31" t="s">
        <v>209</v>
      </c>
      <c r="AG126" s="29">
        <f>IF(OR(AF126="DNC",AF126="DNF",AF126="DNS",AF126="DSQ",AF126="OCS",AF126="RAF",AF126="BFD",AF126="DNE"),$AT$5+1,AF126)</f>
        <v>63</v>
      </c>
      <c r="AH126" s="31" t="s">
        <v>208</v>
      </c>
      <c r="AI126" s="29">
        <f>IF(OR(AH126="DNC",AH126="DNF",AH126="DNS",AH126="DSQ",AH126="OCS",AH126="RAF",AH126="BFD",AH126="DNE"),$AT$5+1,AH126)</f>
        <v>63</v>
      </c>
      <c r="AJ126" s="31"/>
      <c r="AK126" s="29">
        <f>IF(OR(AJ126="DNC",AJ126="DNF",AJ126="DNS",AJ126="DSQ",AJ126="OCS",AJ126="RAF",AJ126="BFD",AJ126="DNE"),$AT$5+1,AJ126)</f>
        <v>0</v>
      </c>
      <c r="AL126" s="32">
        <f>SUM(AT126:BH126)</f>
        <v>769</v>
      </c>
      <c r="AM126" s="14">
        <f>LARGE(AT126:BH126,1)</f>
        <v>63</v>
      </c>
      <c r="AN126" s="14">
        <f>LARGE(AT126:BH126,2)</f>
        <v>63</v>
      </c>
      <c r="AO126" s="33">
        <f>AL126-AM126</f>
        <v>706</v>
      </c>
      <c r="AP126" s="27">
        <f>AL126-AM126-AN126</f>
        <v>643</v>
      </c>
      <c r="AQ126" s="19"/>
      <c r="AR126" s="23"/>
      <c r="AS126" s="19"/>
      <c r="AT126" s="14">
        <f>I126</f>
        <v>63</v>
      </c>
      <c r="AU126" s="14">
        <f>K126</f>
        <v>13</v>
      </c>
      <c r="AV126" s="14" t="str">
        <f>M126</f>
        <v> </v>
      </c>
      <c r="AW126" s="14">
        <f>O126</f>
        <v>63</v>
      </c>
      <c r="AX126" s="14">
        <f>Q126</f>
        <v>63</v>
      </c>
      <c r="AY126" s="14">
        <f>S126</f>
        <v>63</v>
      </c>
      <c r="AZ126" s="14">
        <f>U126</f>
        <v>63</v>
      </c>
      <c r="BA126" s="14">
        <f>W126</f>
        <v>63</v>
      </c>
      <c r="BB126" s="14">
        <f>Y126</f>
        <v>63</v>
      </c>
      <c r="BC126" s="14">
        <f>AA126</f>
        <v>63</v>
      </c>
      <c r="BD126" s="14">
        <f>AC126</f>
        <v>63</v>
      </c>
      <c r="BE126" s="14">
        <f>AE126</f>
        <v>63</v>
      </c>
      <c r="BF126" s="14">
        <f>AG126</f>
        <v>63</v>
      </c>
      <c r="BG126" s="14">
        <f>AI126</f>
        <v>63</v>
      </c>
      <c r="BH126" s="14">
        <f>AK126</f>
        <v>0</v>
      </c>
    </row>
    <row r="127" spans="1:60" ht="14.25">
      <c r="A127" s="34">
        <v>120</v>
      </c>
      <c r="B127" s="14">
        <v>3267</v>
      </c>
      <c r="C127" s="37" t="s">
        <v>203</v>
      </c>
      <c r="D127" s="14" t="s">
        <v>26</v>
      </c>
      <c r="E127" s="14" t="s">
        <v>30</v>
      </c>
      <c r="F127" s="14" t="s">
        <v>68</v>
      </c>
      <c r="G127" s="40" t="s">
        <v>69</v>
      </c>
      <c r="H127" s="14">
        <v>25</v>
      </c>
      <c r="I127" s="29">
        <f>IF(OR(H127="DNC",H127="DNF",H127="DNS",H127="DSQ",H127="OCS",H127="RAF",H127="BFD",H127="DNE"),$AT$5+1,H127)</f>
        <v>25</v>
      </c>
      <c r="J127" s="14">
        <v>59</v>
      </c>
      <c r="K127" s="29">
        <f>IF(OR(J127="DNC",J127="DNF",J127="DNS",J127="DSQ",J127="OCS",J127="RAF",J127="BFD",J127="DNE"),$AT$5+1,J127)</f>
        <v>59</v>
      </c>
      <c r="L127" s="14">
        <v>49</v>
      </c>
      <c r="M127" s="29">
        <f>IF(OR(L127="DNC",L127="DNF",L127="DNS",L127="DSQ",L127="OCS",L127="RAF",L127="BFD",L127="DNE"),$AT$5+1,L127)</f>
        <v>49</v>
      </c>
      <c r="N127" s="14">
        <v>53</v>
      </c>
      <c r="O127" s="29">
        <v>54</v>
      </c>
      <c r="P127" s="14">
        <v>42</v>
      </c>
      <c r="Q127" s="29">
        <f>IF(OR(P127="DNC",P127="DNF",P127="DNS",P127="DSQ",P127="OCS",P127="RAF",P127="BFD",P127="DNE"),$AT$5+1,P127)</f>
        <v>42</v>
      </c>
      <c r="R127" s="14" t="s">
        <v>209</v>
      </c>
      <c r="S127" s="29">
        <f>IF(OR(R127="DNC",R127="DNF",R127="DNS",R127="DSQ",R127="OCS",R127="RAF",R127="BFD",R127="DNE"),$AT$5+1,R127)</f>
        <v>63</v>
      </c>
      <c r="T127" s="14">
        <v>48</v>
      </c>
      <c r="U127" s="29">
        <f>IF(OR(T127="DNC",T127="DNF",T127="DNS",T127="DSQ",T127="OCS",T127="RAF",T127="BFD",T127="DNE"),$AT$5+1,T127)</f>
        <v>48</v>
      </c>
      <c r="V127" s="30">
        <v>53</v>
      </c>
      <c r="W127" s="29">
        <f>IF(OR(V127="DNC",V127="DNF",V127="DNS",V127="DSQ",V127="OCS",V127="RAF",V127="BFD",V127="DNE"),$AT$5+1,V127)</f>
        <v>53</v>
      </c>
      <c r="X127" s="31" t="s">
        <v>209</v>
      </c>
      <c r="Y127" s="29">
        <f>IF(OR(X127="DNC",X127="DNF",X127="DNS",X127="DSQ",X127="OCS",X127="RAF",X127="BFD",X127="DNE"),$AT$5+1,X127)</f>
        <v>63</v>
      </c>
      <c r="Z127" s="31" t="s">
        <v>209</v>
      </c>
      <c r="AA127" s="29">
        <f>IF(OR(Z127="DNC",Z127="DNF",Z127="DNS",Z127="DSQ",Z127="OCS",Z127="RAF",Z127="BFD",Z127="DNE"),$AT$5+1,Z127)</f>
        <v>63</v>
      </c>
      <c r="AB127" s="31" t="s">
        <v>209</v>
      </c>
      <c r="AC127" s="29">
        <f>IF(OR(AB127="DNC",AB127="DNF",AB127="DNS",AB127="DSQ",AB127="OCS",AB127="RAF",AB127="BFD",AB127="DNE"),$AT$5+1,AB127)</f>
        <v>63</v>
      </c>
      <c r="AD127" s="31" t="s">
        <v>209</v>
      </c>
      <c r="AE127" s="29">
        <f>IF(OR(AD127="DNC",AD127="DNF",AD127="DNS",AD127="DSQ",AD127="OCS",AD127="RAF",AD127="BFD",AD127="DNE"),$AT$5+1,AD127)</f>
        <v>63</v>
      </c>
      <c r="AF127" s="31" t="s">
        <v>209</v>
      </c>
      <c r="AG127" s="29">
        <f>IF(OR(AF127="DNC",AF127="DNF",AF127="DNS",AF127="DSQ",AF127="OCS",AF127="RAF",AF127="BFD",AF127="DNE"),$AT$5+1,AF127)</f>
        <v>63</v>
      </c>
      <c r="AH127" s="31" t="s">
        <v>209</v>
      </c>
      <c r="AI127" s="29">
        <f>IF(OR(AH127="DNC",AH127="DNF",AH127="DNS",AH127="DSQ",AH127="OCS",AH127="RAF",AH127="BFD",AH127="DNE"),$AT$5+1,AH127)</f>
        <v>63</v>
      </c>
      <c r="AJ127" s="31"/>
      <c r="AK127" s="29">
        <f>IF(OR(AJ127="DNC",AJ127="DNF",AJ127="DNS",AJ127="DSQ",AJ127="OCS",AJ127="RAF",AJ127="BFD",AJ127="DNE"),$AT$5+1,AJ127)</f>
        <v>0</v>
      </c>
      <c r="AL127" s="32">
        <f>SUM(AT127:BH127)</f>
        <v>771</v>
      </c>
      <c r="AM127" s="14">
        <f>LARGE(AT127:BH127,1)</f>
        <v>63</v>
      </c>
      <c r="AN127" s="14">
        <f>LARGE(AT127:BH127,2)</f>
        <v>63</v>
      </c>
      <c r="AO127" s="33">
        <f>AL127-AM127</f>
        <v>708</v>
      </c>
      <c r="AP127" s="27">
        <f>AL127-AM127-AN127</f>
        <v>645</v>
      </c>
      <c r="AQ127" s="19"/>
      <c r="AR127" s="23"/>
      <c r="AS127" s="19"/>
      <c r="AT127" s="14">
        <f>I127</f>
        <v>25</v>
      </c>
      <c r="AU127" s="14">
        <f>K127</f>
        <v>59</v>
      </c>
      <c r="AV127" s="14">
        <f>M127</f>
        <v>49</v>
      </c>
      <c r="AW127" s="14">
        <f>O127</f>
        <v>54</v>
      </c>
      <c r="AX127" s="14">
        <f>Q127</f>
        <v>42</v>
      </c>
      <c r="AY127" s="14">
        <f>S127</f>
        <v>63</v>
      </c>
      <c r="AZ127" s="14">
        <f>U127</f>
        <v>48</v>
      </c>
      <c r="BA127" s="14">
        <f>W127</f>
        <v>53</v>
      </c>
      <c r="BB127" s="14">
        <f>Y127</f>
        <v>63</v>
      </c>
      <c r="BC127" s="14">
        <f>AA127</f>
        <v>63</v>
      </c>
      <c r="BD127" s="14">
        <f>AC127</f>
        <v>63</v>
      </c>
      <c r="BE127" s="14">
        <f>AE127</f>
        <v>63</v>
      </c>
      <c r="BF127" s="14">
        <f>AG127</f>
        <v>63</v>
      </c>
      <c r="BG127" s="14">
        <f>AI127</f>
        <v>63</v>
      </c>
      <c r="BH127" s="14">
        <f>AK127</f>
        <v>0</v>
      </c>
    </row>
    <row r="128" spans="1:60" ht="14.25">
      <c r="A128" s="34">
        <v>121</v>
      </c>
      <c r="B128" s="41">
        <v>3332</v>
      </c>
      <c r="C128" s="42" t="s">
        <v>112</v>
      </c>
      <c r="D128" s="14" t="s">
        <v>71</v>
      </c>
      <c r="E128" s="14" t="s">
        <v>32</v>
      </c>
      <c r="F128" s="14" t="s">
        <v>64</v>
      </c>
      <c r="G128" s="39" t="s">
        <v>69</v>
      </c>
      <c r="H128" s="14">
        <v>30</v>
      </c>
      <c r="I128" s="29">
        <f>IF(OR(H128="DNC",H128="DNF",H128="DNS",H128="DSQ",H128="OCS",H128="RAF",H128="BFD",H128="DNE"),$AT$5+1,H128)</f>
        <v>30</v>
      </c>
      <c r="J128" s="14">
        <v>60</v>
      </c>
      <c r="K128" s="29">
        <f>IF(OR(J128="DNC",J128="DNF",J128="DNS",J128="DSQ",J128="OCS",J128="RAF",J128="BFD",J128="DNE"),$AT$5+1,J128)</f>
        <v>60</v>
      </c>
      <c r="L128" s="14">
        <v>54</v>
      </c>
      <c r="M128" s="29">
        <f>IF(OR(L128="DNC",L128="DNF",L128="DNS",L128="DSQ",L128="OCS",L128="RAF",L128="BFD",L128="DNE"),$AT$5+1,L128)</f>
        <v>54</v>
      </c>
      <c r="N128" s="14">
        <v>50</v>
      </c>
      <c r="O128" s="29">
        <f>IF(OR(N128="DNC",N128="DNF",N128="DNS",N128="DSQ",N128="OCS",N128="RAF",N128="BFD",N128="DNE"),$AT$5+1,N128)</f>
        <v>50</v>
      </c>
      <c r="P128" s="14">
        <v>35</v>
      </c>
      <c r="Q128" s="29">
        <f>IF(OR(P128="DNC",P128="DNF",P128="DNS",P128="DSQ",P128="OCS",P128="RAF",P128="BFD",P128="DNE"),$AT$5+1,P128)</f>
        <v>35</v>
      </c>
      <c r="R128" s="14">
        <v>54</v>
      </c>
      <c r="S128" s="29">
        <f>IF(OR(R128="DNC",R128="DNF",R128="DNS",R128="DSQ",R128="OCS",R128="RAF",R128="BFD",R128="DNE"),$AT$5+1,R128)</f>
        <v>54</v>
      </c>
      <c r="T128" s="14">
        <v>59</v>
      </c>
      <c r="U128" s="29">
        <f>IF(OR(T128="DNC",T128="DNF",T128="DNS",T128="DSQ",T128="OCS",T128="RAF",T128="BFD",T128="DNE"),$AT$5+1,T128)</f>
        <v>59</v>
      </c>
      <c r="V128" s="30" t="s">
        <v>209</v>
      </c>
      <c r="W128" s="29">
        <f>IF(OR(V128="DNC",V128="DNF",V128="DNS",V128="DSQ",V128="OCS",V128="RAF",V128="BFD",V128="DNE"),$AT$5+1,V128)</f>
        <v>63</v>
      </c>
      <c r="X128" s="31" t="s">
        <v>209</v>
      </c>
      <c r="Y128" s="29">
        <f>IF(OR(X128="DNC",X128="DNF",X128="DNS",X128="DSQ",X128="OCS",X128="RAF",X128="BFD",X128="DNE"),$AT$5+1,X128)</f>
        <v>63</v>
      </c>
      <c r="Z128" s="31" t="s">
        <v>209</v>
      </c>
      <c r="AA128" s="29">
        <f>IF(OR(Z128="DNC",Z128="DNF",Z128="DNS",Z128="DSQ",Z128="OCS",Z128="RAF",Z128="BFD",Z128="DNE"),$AT$5+1,Z128)</f>
        <v>63</v>
      </c>
      <c r="AB128" s="31" t="s">
        <v>209</v>
      </c>
      <c r="AC128" s="29">
        <f>IF(OR(AB128="DNC",AB128="DNF",AB128="DNS",AB128="DSQ",AB128="OCS",AB128="RAF",AB128="BFD",AB128="DNE"),$AT$5+1,AB128)</f>
        <v>63</v>
      </c>
      <c r="AD128" s="31" t="s">
        <v>209</v>
      </c>
      <c r="AE128" s="29">
        <f>IF(OR(AD128="DNC",AD128="DNF",AD128="DNS",AD128="DSQ",AD128="OCS",AD128="RAF",AD128="BFD",AD128="DNE"),$AT$5+1,AD128)</f>
        <v>63</v>
      </c>
      <c r="AF128" s="31" t="s">
        <v>209</v>
      </c>
      <c r="AG128" s="29">
        <f>IF(OR(AF128="DNC",AF128="DNF",AF128="DNS",AF128="DSQ",AF128="OCS",AF128="RAF",AF128="BFD",AF128="DNE"),$AT$5+1,AF128)</f>
        <v>63</v>
      </c>
      <c r="AH128" s="31" t="s">
        <v>209</v>
      </c>
      <c r="AI128" s="29">
        <f>IF(OR(AH128="DNC",AH128="DNF",AH128="DNS",AH128="DSQ",AH128="OCS",AH128="RAF",AH128="BFD",AH128="DNE"),$AT$5+1,AH128)</f>
        <v>63</v>
      </c>
      <c r="AJ128" s="31"/>
      <c r="AK128" s="29">
        <f>IF(OR(AJ128="DNC",AJ128="DNF",AJ128="DNS",AJ128="DSQ",AJ128="OCS",AJ128="RAF",AJ128="BFD",AJ128="DNE"),$AT$5+1,AJ128)</f>
        <v>0</v>
      </c>
      <c r="AL128" s="32">
        <f>SUM(AT128:BH128)</f>
        <v>783</v>
      </c>
      <c r="AM128" s="14">
        <f>LARGE(AT128:BH128,1)</f>
        <v>63</v>
      </c>
      <c r="AN128" s="14">
        <f>LARGE(AT128:BH128,2)</f>
        <v>63</v>
      </c>
      <c r="AO128" s="33">
        <f>AL128-AM128</f>
        <v>720</v>
      </c>
      <c r="AP128" s="27">
        <f>AL128-AM128-AN128</f>
        <v>657</v>
      </c>
      <c r="AQ128" s="19"/>
      <c r="AR128" s="23"/>
      <c r="AS128" s="19"/>
      <c r="AT128" s="14">
        <f>I128</f>
        <v>30</v>
      </c>
      <c r="AU128" s="14">
        <f>K128</f>
        <v>60</v>
      </c>
      <c r="AV128" s="14">
        <f>M128</f>
        <v>54</v>
      </c>
      <c r="AW128" s="14">
        <f>O128</f>
        <v>50</v>
      </c>
      <c r="AX128" s="14">
        <f>Q128</f>
        <v>35</v>
      </c>
      <c r="AY128" s="14">
        <f>S128</f>
        <v>54</v>
      </c>
      <c r="AZ128" s="14">
        <f>U128</f>
        <v>59</v>
      </c>
      <c r="BA128" s="14">
        <f>W128</f>
        <v>63</v>
      </c>
      <c r="BB128" s="14">
        <f>Y128</f>
        <v>63</v>
      </c>
      <c r="BC128" s="14">
        <f>AA128</f>
        <v>63</v>
      </c>
      <c r="BD128" s="14">
        <f>AC128</f>
        <v>63</v>
      </c>
      <c r="BE128" s="14">
        <f>AE128</f>
        <v>63</v>
      </c>
      <c r="BF128" s="14">
        <f>AG128</f>
        <v>63</v>
      </c>
      <c r="BG128" s="14">
        <f>AI128</f>
        <v>63</v>
      </c>
      <c r="BH128" s="14">
        <f>AK128</f>
        <v>0</v>
      </c>
    </row>
    <row r="129" spans="1:60" ht="14.25">
      <c r="A129" s="34">
        <v>122</v>
      </c>
      <c r="B129" s="14">
        <v>3333</v>
      </c>
      <c r="C129" s="37" t="s">
        <v>123</v>
      </c>
      <c r="D129" s="14" t="s">
        <v>100</v>
      </c>
      <c r="E129" s="14" t="s">
        <v>35</v>
      </c>
      <c r="F129" s="14" t="s">
        <v>89</v>
      </c>
      <c r="G129" s="38" t="s">
        <v>65</v>
      </c>
      <c r="H129" s="14" t="s">
        <v>208</v>
      </c>
      <c r="I129" s="29">
        <f>IF(OR(H129="DNC",H129="DNF",H129="DNS",H129="DSQ",H129="OCS",H129="RAF",H129="BFD",H129="DNE"),$AT$5+1,H129)</f>
        <v>63</v>
      </c>
      <c r="J129" s="14" t="s">
        <v>208</v>
      </c>
      <c r="K129" s="29">
        <f>IF(OR(J129="DNC",J129="DNF",J129="DNS",J129="DSQ",J129="OCS",J129="RAF",J129="BFD",J129="DNE"),$AT$5+1,J129)</f>
        <v>63</v>
      </c>
      <c r="L129" s="14" t="s">
        <v>209</v>
      </c>
      <c r="M129" s="29">
        <f>IF(OR(L129="DNC",L129="DNF",L129="DNS",L129="DSQ",L129="OCS",L129="RAF",L129="BFD",L129="DNE"),$AT$5+1,L129)</f>
        <v>63</v>
      </c>
      <c r="N129" s="14">
        <v>61</v>
      </c>
      <c r="O129" s="29">
        <v>62</v>
      </c>
      <c r="P129" s="14">
        <v>59</v>
      </c>
      <c r="Q129" s="29">
        <f>IF(OR(P129="DNC",P129="DNF",P129="DNS",P129="DSQ",P129="OCS",P129="RAF",P129="BFD",P129="DNE"),$AT$5+1,P129)</f>
        <v>59</v>
      </c>
      <c r="R129" s="14">
        <v>56</v>
      </c>
      <c r="S129" s="29">
        <f>IF(OR(R129="DNC",R129="DNF",R129="DNS",R129="DSQ",R129="OCS",R129="RAF",R129="BFD",R129="DNE"),$AT$5+1,R129)</f>
        <v>56</v>
      </c>
      <c r="T129" s="14">
        <v>56</v>
      </c>
      <c r="U129" s="29">
        <f>IF(OR(T129="DNC",T129="DNF",T129="DNS",T129="DSQ",T129="OCS",T129="RAF",T129="BFD",T129="DNE"),$AT$5+1,T129)</f>
        <v>56</v>
      </c>
      <c r="V129" s="30" t="s">
        <v>209</v>
      </c>
      <c r="W129" s="29">
        <f>IF(OR(V129="DNC",V129="DNF",V129="DNS",V129="DSQ",V129="OCS",V129="RAF",V129="BFD",V129="DNE"),$AT$5+1,V129)</f>
        <v>63</v>
      </c>
      <c r="X129" s="31" t="s">
        <v>209</v>
      </c>
      <c r="Y129" s="29">
        <f>IF(OR(X129="DNC",X129="DNF",X129="DNS",X129="DSQ",X129="OCS",X129="RAF",X129="BFD",X129="DNE"),$AT$5+1,X129)</f>
        <v>63</v>
      </c>
      <c r="Z129" s="31">
        <v>59</v>
      </c>
      <c r="AA129" s="29">
        <f>IF(OR(Z129="DNC",Z129="DNF",Z129="DNS",Z129="DSQ",Z129="OCS",Z129="RAF",Z129="BFD",Z129="DNE"),$AT$5+1,Z129)</f>
        <v>59</v>
      </c>
      <c r="AB129" s="31">
        <v>53</v>
      </c>
      <c r="AC129" s="29">
        <f>IF(OR(AB129="DNC",AB129="DNF",AB129="DNS",AB129="DSQ",AB129="OCS",AB129="RAF",AB129="BFD",AB129="DNE"),$AT$5+1,AB129)</f>
        <v>53</v>
      </c>
      <c r="AD129" s="31">
        <v>53</v>
      </c>
      <c r="AE129" s="29">
        <f>IF(OR(AD129="DNC",AD129="DNF",AD129="DNS",AD129="DSQ",AD129="OCS",AD129="RAF",AD129="BFD",AD129="DNE"),$AT$5+1,AD129)</f>
        <v>53</v>
      </c>
      <c r="AF129" s="31">
        <v>57</v>
      </c>
      <c r="AG129" s="29">
        <f>IF(OR(AF129="DNC",AF129="DNF",AF129="DNS",AF129="DSQ",AF129="OCS",AF129="RAF",AF129="BFD",AF129="DNE"),$AT$5+1,AF129)</f>
        <v>57</v>
      </c>
      <c r="AH129" s="31" t="s">
        <v>209</v>
      </c>
      <c r="AI129" s="29">
        <f>IF(OR(AH129="DNC",AH129="DNF",AH129="DNS",AH129="DSQ",AH129="OCS",AH129="RAF",AH129="BFD",AH129="DNE"),$AT$5+1,AH129)</f>
        <v>63</v>
      </c>
      <c r="AJ129" s="31"/>
      <c r="AK129" s="29">
        <f>IF(OR(AJ129="DNC",AJ129="DNF",AJ129="DNS",AJ129="DSQ",AJ129="OCS",AJ129="RAF",AJ129="BFD",AJ129="DNE"),$AT$5+1,AJ129)</f>
        <v>0</v>
      </c>
      <c r="AL129" s="32">
        <f>SUM(AT129:BH129)</f>
        <v>833</v>
      </c>
      <c r="AM129" s="14">
        <f>LARGE(AT129:BH129,1)</f>
        <v>63</v>
      </c>
      <c r="AN129" s="14">
        <f>LARGE(AT129:BH129,2)</f>
        <v>63</v>
      </c>
      <c r="AO129" s="33">
        <f>AL129-AM129</f>
        <v>770</v>
      </c>
      <c r="AP129" s="27">
        <f>AL129-AM129-AN129</f>
        <v>707</v>
      </c>
      <c r="AQ129" s="19"/>
      <c r="AR129" s="23"/>
      <c r="AS129" s="19"/>
      <c r="AT129" s="14">
        <f>I129</f>
        <v>63</v>
      </c>
      <c r="AU129" s="14">
        <f>K129</f>
        <v>63</v>
      </c>
      <c r="AV129" s="14">
        <f>M129</f>
        <v>63</v>
      </c>
      <c r="AW129" s="14">
        <f>O129</f>
        <v>62</v>
      </c>
      <c r="AX129" s="14">
        <f>Q129</f>
        <v>59</v>
      </c>
      <c r="AY129" s="14">
        <f>S129</f>
        <v>56</v>
      </c>
      <c r="AZ129" s="14">
        <f>U129</f>
        <v>56</v>
      </c>
      <c r="BA129" s="14">
        <f>W129</f>
        <v>63</v>
      </c>
      <c r="BB129" s="14">
        <f>Y129</f>
        <v>63</v>
      </c>
      <c r="BC129" s="14">
        <f>AA129</f>
        <v>59</v>
      </c>
      <c r="BD129" s="14">
        <f>AC129</f>
        <v>53</v>
      </c>
      <c r="BE129" s="14">
        <f>AE129</f>
        <v>53</v>
      </c>
      <c r="BF129" s="14">
        <f>AG129</f>
        <v>57</v>
      </c>
      <c r="BG129" s="14">
        <f>AI129</f>
        <v>63</v>
      </c>
      <c r="BH129" s="14">
        <f>AK129</f>
        <v>0</v>
      </c>
    </row>
  </sheetData>
  <sheetProtection/>
  <mergeCells count="43">
    <mergeCell ref="F6:F7"/>
    <mergeCell ref="BA6:BA7"/>
    <mergeCell ref="AY6:AY7"/>
    <mergeCell ref="AZ6:AZ7"/>
    <mergeCell ref="AW6:AW7"/>
    <mergeCell ref="AX6:AX7"/>
    <mergeCell ref="AR6:AR7"/>
    <mergeCell ref="AV6:AV7"/>
    <mergeCell ref="N6:O6"/>
    <mergeCell ref="AT6:AT7"/>
    <mergeCell ref="T6:U6"/>
    <mergeCell ref="V6:W6"/>
    <mergeCell ref="AU6:AU7"/>
    <mergeCell ref="R6:S6"/>
    <mergeCell ref="AM6:AN7"/>
    <mergeCell ref="B6:B7"/>
    <mergeCell ref="H6:I6"/>
    <mergeCell ref="L5:N5"/>
    <mergeCell ref="P6:Q6"/>
    <mergeCell ref="L6:M6"/>
    <mergeCell ref="G6:G7"/>
    <mergeCell ref="C6:C7"/>
    <mergeCell ref="J6:K6"/>
    <mergeCell ref="D6:D7"/>
    <mergeCell ref="E6:E7"/>
    <mergeCell ref="A1:AP1"/>
    <mergeCell ref="A2:AP2"/>
    <mergeCell ref="A3:AP3"/>
    <mergeCell ref="A4:AP4"/>
    <mergeCell ref="BC6:BC7"/>
    <mergeCell ref="BD6:BD7"/>
    <mergeCell ref="BE6:BE7"/>
    <mergeCell ref="BF6:BF7"/>
    <mergeCell ref="BG6:BG7"/>
    <mergeCell ref="BH6:BH7"/>
    <mergeCell ref="X6:Y6"/>
    <mergeCell ref="Z6:AA6"/>
    <mergeCell ref="AB6:AC6"/>
    <mergeCell ref="AD6:AE6"/>
    <mergeCell ref="AF6:AG6"/>
    <mergeCell ref="AH6:AI6"/>
    <mergeCell ref="AJ6:AK6"/>
    <mergeCell ref="BB6:BB7"/>
  </mergeCells>
  <printOptions horizontalCentered="1"/>
  <pageMargins left="0" right="0" top="0.3937007874015748" bottom="0.5905511811023623" header="0.3937007874015748" footer="0.1968503937007874"/>
  <pageSetup horizontalDpi="300" verticalDpi="300" orientation="landscape" paperSize="9" r:id="rId1"/>
  <headerFooter alignWithMargins="0">
    <oddFooter>&amp;L&amp;"Arial,Negrito itálico"&amp;9COMISSÃO DE REGATAS
&amp;D, &amp;T h.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Jangadeiros</cp:lastModifiedBy>
  <cp:lastPrinted>2012-01-21T11:30:23Z</cp:lastPrinted>
  <dcterms:created xsi:type="dcterms:W3CDTF">2094-06-22T21:13:41Z</dcterms:created>
  <dcterms:modified xsi:type="dcterms:W3CDTF">2012-01-21T20:49:01Z</dcterms:modified>
  <cp:category/>
  <cp:version/>
  <cp:contentType/>
  <cp:contentStatus/>
</cp:coreProperties>
</file>